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5"/>
  <workbookPr defaultThemeVersion="124226"/>
  <mc:AlternateContent xmlns:mc="http://schemas.openxmlformats.org/markup-compatibility/2006">
    <mc:Choice Requires="x15">
      <x15ac:absPath xmlns:x15ac="http://schemas.microsoft.com/office/spreadsheetml/2010/11/ac" url="N:\Abteilungen\Forschungsdezernat\Abt72\Abteilung 7.2\Sachgebiet internationale Förderung, Stiftungen, DAAD\02_EU\Timesheets EU\"/>
    </mc:Choice>
  </mc:AlternateContent>
  <xr:revisionPtr revIDLastSave="0" documentId="13_ncr:1_{F84A020A-1138-43D5-B7EF-AA6C4A146E8A}" xr6:coauthVersionLast="36" xr6:coauthVersionMax="36" xr10:uidLastSave="{00000000-0000-0000-0000-000000000000}"/>
  <workbookProtection lockStructure="1"/>
  <bookViews>
    <workbookView xWindow="0" yWindow="0" windowWidth="28800" windowHeight="11625" tabRatio="907" activeTab="2" xr2:uid="{00000000-000D-0000-FFFF-FFFF00000000}"/>
  </bookViews>
  <sheets>
    <sheet name="Erläuterungen" sheetId="4" r:id="rId1"/>
    <sheet name="Explanations" sheetId="35" r:id="rId2"/>
    <sheet name="Total year" sheetId="17" r:id="rId3"/>
    <sheet name="01" sheetId="1" r:id="rId4"/>
    <sheet name="02" sheetId="36" r:id="rId5"/>
    <sheet name="03" sheetId="24" r:id="rId6"/>
    <sheet name="04" sheetId="25" r:id="rId7"/>
    <sheet name="05" sheetId="26" r:id="rId8"/>
    <sheet name="06" sheetId="27" r:id="rId9"/>
    <sheet name="07" sheetId="28" r:id="rId10"/>
    <sheet name="08" sheetId="29" r:id="rId11"/>
    <sheet name="09" sheetId="30" r:id="rId12"/>
    <sheet name="10" sheetId="31" r:id="rId13"/>
    <sheet name="11" sheetId="32" r:id="rId14"/>
    <sheet name="12" sheetId="33" r:id="rId15"/>
  </sheets>
  <definedNames>
    <definedName name="_xlnm.Print_Area" localSheetId="0">Erläuterungen!$A$1:$H$48</definedName>
    <definedName name="_xlnm.Print_Area" localSheetId="1">Explanations!$A$1:$H$46</definedName>
    <definedName name="_xlnm.Print_Area" localSheetId="2">'Total year'!$A$1:$R$47</definedName>
  </definedNames>
  <calcPr calcId="191029"/>
</workbook>
</file>

<file path=xl/calcChain.xml><?xml version="1.0" encoding="utf-8"?>
<calcChain xmlns="http://schemas.openxmlformats.org/spreadsheetml/2006/main">
  <c r="C22" i="17" l="1"/>
  <c r="B22" i="17"/>
  <c r="G31" i="24" l="1"/>
  <c r="F31" i="24"/>
  <c r="AD9" i="36" l="1"/>
  <c r="AD8" i="36"/>
  <c r="AE29" i="36"/>
  <c r="AE30" i="36"/>
  <c r="AE28" i="36"/>
  <c r="AE24" i="36"/>
  <c r="AE25" i="36"/>
  <c r="AE23" i="36"/>
  <c r="AE12" i="36"/>
  <c r="AE13" i="36"/>
  <c r="AE14" i="36"/>
  <c r="AE15" i="36"/>
  <c r="AE16" i="36"/>
  <c r="AE17" i="36"/>
  <c r="AE18" i="36"/>
  <c r="AE19" i="36"/>
  <c r="AE20" i="36"/>
  <c r="AD31" i="36"/>
  <c r="AD26" i="36"/>
  <c r="AD21" i="36"/>
  <c r="AD32" i="36" s="1"/>
  <c r="C21" i="33" l="1"/>
  <c r="D21" i="33"/>
  <c r="E21" i="33"/>
  <c r="F21" i="33"/>
  <c r="G21" i="33"/>
  <c r="H21" i="33"/>
  <c r="I21" i="33"/>
  <c r="J21" i="33"/>
  <c r="K21" i="33"/>
  <c r="L21" i="33"/>
  <c r="M21" i="33"/>
  <c r="N21" i="33"/>
  <c r="O21" i="33"/>
  <c r="P21" i="33"/>
  <c r="Q21" i="33"/>
  <c r="R21" i="33"/>
  <c r="S21" i="33"/>
  <c r="T21" i="33"/>
  <c r="U21" i="33"/>
  <c r="V21" i="33"/>
  <c r="W21" i="33"/>
  <c r="X21" i="33"/>
  <c r="Y21" i="33"/>
  <c r="Z21" i="33"/>
  <c r="AA21" i="33"/>
  <c r="AB21" i="33"/>
  <c r="AC21" i="33"/>
  <c r="AD21" i="33"/>
  <c r="AE21" i="33"/>
  <c r="AF21" i="33"/>
  <c r="B21" i="33"/>
  <c r="C20" i="17" l="1"/>
  <c r="B8" i="36"/>
  <c r="C8" i="36" s="1"/>
  <c r="Q45" i="36"/>
  <c r="A45" i="36"/>
  <c r="A33" i="36"/>
  <c r="A32" i="36"/>
  <c r="AC31" i="36"/>
  <c r="AB31" i="36"/>
  <c r="AA31" i="36"/>
  <c r="Z31" i="36"/>
  <c r="Y31" i="36"/>
  <c r="X31" i="36"/>
  <c r="W31" i="36"/>
  <c r="V31" i="36"/>
  <c r="U31" i="36"/>
  <c r="T31" i="36"/>
  <c r="S31" i="36"/>
  <c r="R31" i="36"/>
  <c r="Q31" i="36"/>
  <c r="P31" i="36"/>
  <c r="O31" i="36"/>
  <c r="N31" i="36"/>
  <c r="M31" i="36"/>
  <c r="L31" i="36"/>
  <c r="K31" i="36"/>
  <c r="J31" i="36"/>
  <c r="I31" i="36"/>
  <c r="H31" i="36"/>
  <c r="G31" i="36"/>
  <c r="F31" i="36"/>
  <c r="E31" i="36"/>
  <c r="D31" i="36"/>
  <c r="C31" i="36"/>
  <c r="B31" i="36"/>
  <c r="A31" i="36"/>
  <c r="C27" i="17"/>
  <c r="A30" i="36"/>
  <c r="C26" i="17"/>
  <c r="A29" i="36"/>
  <c r="C25" i="17"/>
  <c r="A28" i="36"/>
  <c r="A27" i="36"/>
  <c r="AC26" i="36"/>
  <c r="AE26" i="36" s="1"/>
  <c r="AB26" i="36"/>
  <c r="AA26" i="36"/>
  <c r="Z26" i="36"/>
  <c r="Y26" i="36"/>
  <c r="X26" i="36"/>
  <c r="W26" i="36"/>
  <c r="V26" i="36"/>
  <c r="U26" i="36"/>
  <c r="T26" i="36"/>
  <c r="S26" i="36"/>
  <c r="R26" i="36"/>
  <c r="Q26" i="36"/>
  <c r="P26" i="36"/>
  <c r="O26" i="36"/>
  <c r="N26" i="36"/>
  <c r="M26" i="36"/>
  <c r="L26" i="36"/>
  <c r="K26" i="36"/>
  <c r="J26" i="36"/>
  <c r="I26" i="36"/>
  <c r="H26" i="36"/>
  <c r="G26" i="36"/>
  <c r="F26" i="36"/>
  <c r="E26" i="36"/>
  <c r="D26" i="36"/>
  <c r="C26" i="36"/>
  <c r="B26" i="36"/>
  <c r="A26" i="36"/>
  <c r="A25" i="36"/>
  <c r="A24" i="36"/>
  <c r="C21" i="17"/>
  <c r="A23" i="36"/>
  <c r="A22" i="36"/>
  <c r="AC21" i="36"/>
  <c r="AB21" i="36"/>
  <c r="AA21" i="36"/>
  <c r="Z21" i="36"/>
  <c r="Y21" i="36"/>
  <c r="X21" i="36"/>
  <c r="W21" i="36"/>
  <c r="V21" i="36"/>
  <c r="U21" i="36"/>
  <c r="U32" i="36" s="1"/>
  <c r="T21" i="36"/>
  <c r="S21" i="36"/>
  <c r="R21" i="36"/>
  <c r="Q21" i="36"/>
  <c r="P21" i="36"/>
  <c r="O21" i="36"/>
  <c r="N21" i="36"/>
  <c r="M21" i="36"/>
  <c r="M32" i="36" s="1"/>
  <c r="L21" i="36"/>
  <c r="K21" i="36"/>
  <c r="J21" i="36"/>
  <c r="I21" i="36"/>
  <c r="H21" i="36"/>
  <c r="G21" i="36"/>
  <c r="F21" i="36"/>
  <c r="E21" i="36"/>
  <c r="E32" i="36" s="1"/>
  <c r="D21" i="36"/>
  <c r="C21" i="36"/>
  <c r="B21" i="36"/>
  <c r="A21" i="36"/>
  <c r="A57" i="36" s="1"/>
  <c r="B56" i="36"/>
  <c r="A20" i="36"/>
  <c r="A56" i="36" s="1"/>
  <c r="B55" i="36"/>
  <c r="A19" i="36"/>
  <c r="A55" i="36" s="1"/>
  <c r="B54" i="36"/>
  <c r="A18" i="36"/>
  <c r="A54" i="36" s="1"/>
  <c r="B53" i="36"/>
  <c r="A17" i="36"/>
  <c r="A53" i="36" s="1"/>
  <c r="B52" i="36"/>
  <c r="A16" i="36"/>
  <c r="A52" i="36" s="1"/>
  <c r="B51" i="36"/>
  <c r="A15" i="36"/>
  <c r="A51" i="36" s="1"/>
  <c r="B50" i="36"/>
  <c r="A14" i="36"/>
  <c r="A50" i="36" s="1"/>
  <c r="B49" i="36"/>
  <c r="A13" i="36"/>
  <c r="A49" i="36" s="1"/>
  <c r="B48" i="36"/>
  <c r="A12" i="36"/>
  <c r="A48" i="36" s="1"/>
  <c r="N6" i="36"/>
  <c r="A6" i="36"/>
  <c r="B5" i="36"/>
  <c r="A5" i="36"/>
  <c r="B4" i="36"/>
  <c r="A4" i="36"/>
  <c r="B3" i="36"/>
  <c r="A3" i="36"/>
  <c r="B2" i="36"/>
  <c r="A2" i="36"/>
  <c r="A6" i="1"/>
  <c r="AE31" i="36" l="1"/>
  <c r="C28" i="17" s="1"/>
  <c r="AC32" i="36"/>
  <c r="B32" i="36"/>
  <c r="AE21" i="36"/>
  <c r="Y32" i="36"/>
  <c r="J32" i="36"/>
  <c r="R32" i="36"/>
  <c r="Z32" i="36"/>
  <c r="D32" i="36"/>
  <c r="L32" i="36"/>
  <c r="T32" i="36"/>
  <c r="F32" i="36"/>
  <c r="N32" i="36"/>
  <c r="V32" i="36"/>
  <c r="G32" i="36"/>
  <c r="O32" i="36"/>
  <c r="W32" i="36"/>
  <c r="H32" i="36"/>
  <c r="X32" i="36"/>
  <c r="I32" i="36"/>
  <c r="P32" i="36"/>
  <c r="Q32" i="36"/>
  <c r="C32" i="36"/>
  <c r="K32" i="36"/>
  <c r="S32" i="36"/>
  <c r="AA32" i="36"/>
  <c r="AB32" i="36"/>
  <c r="B60" i="36"/>
  <c r="B61" i="36" s="1"/>
  <c r="C17" i="17"/>
  <c r="C16" i="17"/>
  <c r="C15" i="17"/>
  <c r="C14" i="17"/>
  <c r="C13" i="17"/>
  <c r="C12" i="17"/>
  <c r="C11" i="17"/>
  <c r="C10" i="17"/>
  <c r="C9" i="17"/>
  <c r="D8" i="36"/>
  <c r="C9" i="36"/>
  <c r="B9" i="36"/>
  <c r="AE32" i="36" l="1"/>
  <c r="AE33" i="36" s="1"/>
  <c r="B57" i="36"/>
  <c r="C18" i="17"/>
  <c r="E8" i="36"/>
  <c r="D9" i="36"/>
  <c r="J32" i="24"/>
  <c r="K32" i="24"/>
  <c r="Q32" i="24"/>
  <c r="R32" i="24"/>
  <c r="X32" i="24"/>
  <c r="Y32" i="24"/>
  <c r="AD32" i="24"/>
  <c r="AE32" i="24"/>
  <c r="AF32" i="24"/>
  <c r="D32" i="24"/>
  <c r="C32" i="24"/>
  <c r="E9" i="36" l="1"/>
  <c r="F8" i="36"/>
  <c r="Q3" i="17"/>
  <c r="Q4" i="17"/>
  <c r="Q5" i="17"/>
  <c r="Q6" i="17"/>
  <c r="Q7" i="17"/>
  <c r="Q8" i="17"/>
  <c r="Q9" i="17"/>
  <c r="Q10" i="17"/>
  <c r="A13" i="1"/>
  <c r="A49" i="1" s="1"/>
  <c r="A20" i="1"/>
  <c r="A56" i="1" s="1"/>
  <c r="A11" i="33"/>
  <c r="A10" i="33"/>
  <c r="A11" i="32"/>
  <c r="A10" i="32"/>
  <c r="A11" i="31"/>
  <c r="A10" i="31"/>
  <c r="A11" i="30"/>
  <c r="A10" i="30"/>
  <c r="A11" i="29"/>
  <c r="A10" i="29"/>
  <c r="A11" i="28"/>
  <c r="A10" i="28"/>
  <c r="A11" i="27"/>
  <c r="A10" i="27"/>
  <c r="A11" i="26"/>
  <c r="A10" i="26"/>
  <c r="A11" i="25"/>
  <c r="A10" i="25"/>
  <c r="A11" i="24"/>
  <c r="A10" i="24"/>
  <c r="A9" i="33"/>
  <c r="A8" i="33"/>
  <c r="A9" i="32"/>
  <c r="A8" i="32"/>
  <c r="A9" i="31"/>
  <c r="A8" i="31"/>
  <c r="A9" i="30"/>
  <c r="A8" i="30"/>
  <c r="A9" i="29"/>
  <c r="A8" i="29"/>
  <c r="A9" i="28"/>
  <c r="A8" i="28"/>
  <c r="A9" i="27"/>
  <c r="A8" i="27"/>
  <c r="A9" i="26"/>
  <c r="A8" i="26"/>
  <c r="A9" i="25"/>
  <c r="A8" i="25"/>
  <c r="A9" i="24"/>
  <c r="A8" i="24"/>
  <c r="A23" i="33"/>
  <c r="A24" i="33"/>
  <c r="A25" i="33"/>
  <c r="A26" i="33"/>
  <c r="A27" i="33"/>
  <c r="A28" i="33"/>
  <c r="A29" i="33"/>
  <c r="A30" i="33"/>
  <c r="A31" i="33"/>
  <c r="A32" i="33"/>
  <c r="A33" i="33"/>
  <c r="A21" i="33"/>
  <c r="A23" i="32"/>
  <c r="A24" i="32"/>
  <c r="A25" i="32"/>
  <c r="A26" i="32"/>
  <c r="A27" i="32"/>
  <c r="A28" i="32"/>
  <c r="A29" i="32"/>
  <c r="A30" i="32"/>
  <c r="A31" i="32"/>
  <c r="A32" i="32"/>
  <c r="A33" i="32"/>
  <c r="A21" i="32"/>
  <c r="A23" i="31"/>
  <c r="A24" i="31"/>
  <c r="A25" i="31"/>
  <c r="A26" i="31"/>
  <c r="A27" i="31"/>
  <c r="A28" i="31"/>
  <c r="A29" i="31"/>
  <c r="A30" i="31"/>
  <c r="A31" i="31"/>
  <c r="A32" i="31"/>
  <c r="A33" i="31"/>
  <c r="A21" i="31"/>
  <c r="A22" i="31"/>
  <c r="A23" i="30"/>
  <c r="A24" i="30"/>
  <c r="A25" i="30"/>
  <c r="A26" i="30"/>
  <c r="A27" i="30"/>
  <c r="A28" i="30"/>
  <c r="A29" i="30"/>
  <c r="A30" i="30"/>
  <c r="A31" i="30"/>
  <c r="A32" i="30"/>
  <c r="A33" i="30"/>
  <c r="A21" i="30"/>
  <c r="A23" i="29"/>
  <c r="A24" i="29"/>
  <c r="A25" i="29"/>
  <c r="A26" i="29"/>
  <c r="A27" i="29"/>
  <c r="A28" i="29"/>
  <c r="A29" i="29"/>
  <c r="A30" i="29"/>
  <c r="A31" i="29"/>
  <c r="A32" i="29"/>
  <c r="A33" i="29"/>
  <c r="A21" i="29"/>
  <c r="A23" i="28"/>
  <c r="A24" i="28"/>
  <c r="A25" i="28"/>
  <c r="A26" i="28"/>
  <c r="A27" i="28"/>
  <c r="A28" i="28"/>
  <c r="A29" i="28"/>
  <c r="A30" i="28"/>
  <c r="A31" i="28"/>
  <c r="A32" i="28"/>
  <c r="A33" i="28"/>
  <c r="A21" i="28"/>
  <c r="A23" i="27"/>
  <c r="A24" i="27"/>
  <c r="A25" i="27"/>
  <c r="A26" i="27"/>
  <c r="A27" i="27"/>
  <c r="A28" i="27"/>
  <c r="A29" i="27"/>
  <c r="A30" i="27"/>
  <c r="A31" i="27"/>
  <c r="A32" i="27"/>
  <c r="A33" i="27"/>
  <c r="A21" i="27"/>
  <c r="A23" i="26"/>
  <c r="A24" i="26"/>
  <c r="A25" i="26"/>
  <c r="A26" i="26"/>
  <c r="A27" i="26"/>
  <c r="A28" i="26"/>
  <c r="A29" i="26"/>
  <c r="A30" i="26"/>
  <c r="A31" i="26"/>
  <c r="A32" i="26"/>
  <c r="A33" i="26"/>
  <c r="A21" i="26"/>
  <c r="A23" i="25"/>
  <c r="A24" i="25"/>
  <c r="A25" i="25"/>
  <c r="A26" i="25"/>
  <c r="A27" i="25"/>
  <c r="A28" i="25"/>
  <c r="A29" i="25"/>
  <c r="A30" i="25"/>
  <c r="A31" i="25"/>
  <c r="A32" i="25"/>
  <c r="A33" i="25"/>
  <c r="A21" i="25"/>
  <c r="A23" i="24"/>
  <c r="A24" i="24"/>
  <c r="A25" i="24"/>
  <c r="A26" i="24"/>
  <c r="A27" i="24"/>
  <c r="A28" i="24"/>
  <c r="A29" i="24"/>
  <c r="A30" i="24"/>
  <c r="A31" i="24"/>
  <c r="A32" i="24"/>
  <c r="A33" i="24"/>
  <c r="A21" i="24"/>
  <c r="A23" i="1"/>
  <c r="A24" i="1"/>
  <c r="A25" i="1"/>
  <c r="A26" i="1"/>
  <c r="A27" i="1"/>
  <c r="A28" i="1"/>
  <c r="A29" i="1"/>
  <c r="A30" i="1"/>
  <c r="A31" i="1"/>
  <c r="A32" i="1"/>
  <c r="A33" i="1"/>
  <c r="A21" i="1"/>
  <c r="A22" i="33"/>
  <c r="A22" i="32"/>
  <c r="A22" i="30"/>
  <c r="A22" i="29"/>
  <c r="A22" i="28"/>
  <c r="A22" i="27"/>
  <c r="A22" i="26"/>
  <c r="A22" i="25"/>
  <c r="A22" i="24"/>
  <c r="A22" i="1"/>
  <c r="F9" i="36" l="1"/>
  <c r="G8" i="36"/>
  <c r="Q45" i="33"/>
  <c r="Q45" i="32"/>
  <c r="Q45" i="31"/>
  <c r="Q45" i="30"/>
  <c r="Q45" i="29"/>
  <c r="Q45" i="28"/>
  <c r="Q45" i="27"/>
  <c r="Q45" i="26"/>
  <c r="Q45" i="25"/>
  <c r="Q45" i="24"/>
  <c r="Q45" i="1"/>
  <c r="B3" i="33"/>
  <c r="B4" i="33"/>
  <c r="B5" i="33"/>
  <c r="A3" i="33"/>
  <c r="A4" i="33"/>
  <c r="A5" i="33"/>
  <c r="A2" i="33"/>
  <c r="B3" i="32"/>
  <c r="B4" i="32"/>
  <c r="B5" i="32"/>
  <c r="A3" i="32"/>
  <c r="A4" i="32"/>
  <c r="A5" i="32"/>
  <c r="A2" i="32"/>
  <c r="B3" i="31"/>
  <c r="B4" i="31"/>
  <c r="B5" i="31"/>
  <c r="A3" i="31"/>
  <c r="A4" i="31"/>
  <c r="A5" i="31"/>
  <c r="A2" i="31"/>
  <c r="B3" i="30"/>
  <c r="B4" i="30"/>
  <c r="B5" i="30"/>
  <c r="A3" i="30"/>
  <c r="A4" i="30"/>
  <c r="A5" i="30"/>
  <c r="A2" i="30"/>
  <c r="B3" i="29"/>
  <c r="B4" i="29"/>
  <c r="B5" i="29"/>
  <c r="A3" i="29"/>
  <c r="A4" i="29"/>
  <c r="A5" i="29"/>
  <c r="A2" i="29"/>
  <c r="B3" i="28"/>
  <c r="B4" i="28"/>
  <c r="B5" i="28"/>
  <c r="A3" i="28"/>
  <c r="A4" i="28"/>
  <c r="A5" i="28"/>
  <c r="A2" i="28"/>
  <c r="B3" i="27"/>
  <c r="B4" i="27"/>
  <c r="B5" i="27"/>
  <c r="A3" i="27"/>
  <c r="A4" i="27"/>
  <c r="A5" i="27"/>
  <c r="A2" i="27"/>
  <c r="B3" i="26"/>
  <c r="B4" i="26"/>
  <c r="B5" i="26"/>
  <c r="A3" i="26"/>
  <c r="A4" i="26"/>
  <c r="A5" i="26"/>
  <c r="A2" i="26"/>
  <c r="B3" i="25"/>
  <c r="B4" i="25"/>
  <c r="B5" i="25"/>
  <c r="A3" i="25"/>
  <c r="A4" i="25"/>
  <c r="A5" i="25"/>
  <c r="A2" i="25"/>
  <c r="B3" i="24"/>
  <c r="B4" i="24"/>
  <c r="B5" i="24"/>
  <c r="A3" i="24"/>
  <c r="A4" i="24"/>
  <c r="A5" i="24"/>
  <c r="A2" i="24"/>
  <c r="B3" i="1"/>
  <c r="B4" i="1"/>
  <c r="B5" i="1"/>
  <c r="A3" i="1"/>
  <c r="A4" i="1"/>
  <c r="A5" i="1"/>
  <c r="A2" i="1"/>
  <c r="A45" i="33"/>
  <c r="A45" i="32"/>
  <c r="A45" i="31"/>
  <c r="A45" i="30"/>
  <c r="A45" i="29"/>
  <c r="A45" i="28"/>
  <c r="A45" i="27"/>
  <c r="A45" i="26"/>
  <c r="A45" i="25"/>
  <c r="A45" i="24"/>
  <c r="C31" i="33"/>
  <c r="D31" i="33"/>
  <c r="E31" i="33"/>
  <c r="F31" i="33"/>
  <c r="G31" i="33"/>
  <c r="H31" i="33"/>
  <c r="I31" i="33"/>
  <c r="J31" i="33"/>
  <c r="K31" i="33"/>
  <c r="L31" i="33"/>
  <c r="M31" i="33"/>
  <c r="N31" i="33"/>
  <c r="O31" i="33"/>
  <c r="P31" i="33"/>
  <c r="Q31" i="33"/>
  <c r="R31" i="33"/>
  <c r="S31" i="33"/>
  <c r="T31" i="33"/>
  <c r="U31" i="33"/>
  <c r="V31" i="33"/>
  <c r="W31" i="33"/>
  <c r="X31" i="33"/>
  <c r="Y31" i="33"/>
  <c r="Z31" i="33"/>
  <c r="AA31" i="33"/>
  <c r="AB31" i="33"/>
  <c r="AC31" i="33"/>
  <c r="AD31" i="33"/>
  <c r="AE31" i="33"/>
  <c r="AF31" i="33"/>
  <c r="B31" i="33"/>
  <c r="C26" i="33"/>
  <c r="D26" i="33"/>
  <c r="E26" i="33"/>
  <c r="F26" i="33"/>
  <c r="G26" i="33"/>
  <c r="H26" i="33"/>
  <c r="I26" i="33"/>
  <c r="J26" i="33"/>
  <c r="K26" i="33"/>
  <c r="L26" i="33"/>
  <c r="M26" i="33"/>
  <c r="N26" i="33"/>
  <c r="O26" i="33"/>
  <c r="P26" i="33"/>
  <c r="Q26" i="33"/>
  <c r="R26" i="33"/>
  <c r="S26" i="33"/>
  <c r="T26" i="33"/>
  <c r="U26" i="33"/>
  <c r="V26" i="33"/>
  <c r="W26" i="33"/>
  <c r="X26" i="33"/>
  <c r="Y26" i="33"/>
  <c r="Z26" i="33"/>
  <c r="AA26" i="33"/>
  <c r="AB26" i="33"/>
  <c r="AC26" i="33"/>
  <c r="AD26" i="33"/>
  <c r="AE26" i="33"/>
  <c r="AF26" i="33"/>
  <c r="B26" i="33"/>
  <c r="D32" i="33"/>
  <c r="E32" i="33"/>
  <c r="K32" i="33"/>
  <c r="L32" i="33"/>
  <c r="R32" i="33"/>
  <c r="S32" i="33"/>
  <c r="X32" i="33"/>
  <c r="Y32" i="33"/>
  <c r="Z32" i="33"/>
  <c r="AA32" i="33"/>
  <c r="AC32" i="33"/>
  <c r="C31" i="32"/>
  <c r="D31" i="32"/>
  <c r="E31" i="32"/>
  <c r="F31" i="32"/>
  <c r="G31" i="32"/>
  <c r="H31" i="32"/>
  <c r="I31" i="32"/>
  <c r="J31" i="32"/>
  <c r="K31" i="32"/>
  <c r="L31" i="32"/>
  <c r="M31" i="32"/>
  <c r="N31" i="32"/>
  <c r="O31" i="32"/>
  <c r="P31" i="32"/>
  <c r="Q31" i="32"/>
  <c r="R31" i="32"/>
  <c r="S31" i="32"/>
  <c r="T31" i="32"/>
  <c r="U31" i="32"/>
  <c r="V31" i="32"/>
  <c r="W31" i="32"/>
  <c r="X31" i="32"/>
  <c r="Y31" i="32"/>
  <c r="Z31" i="32"/>
  <c r="AA31" i="32"/>
  <c r="AB31" i="32"/>
  <c r="AC31" i="32"/>
  <c r="AD31" i="32"/>
  <c r="AE31" i="32"/>
  <c r="B31" i="32"/>
  <c r="C26" i="32"/>
  <c r="D26" i="32"/>
  <c r="E26" i="32"/>
  <c r="F26" i="32"/>
  <c r="G26" i="32"/>
  <c r="H26" i="32"/>
  <c r="I26" i="32"/>
  <c r="J26" i="32"/>
  <c r="K26" i="32"/>
  <c r="L26" i="32"/>
  <c r="M26" i="32"/>
  <c r="N26" i="32"/>
  <c r="O26" i="32"/>
  <c r="P26" i="32"/>
  <c r="Q26" i="32"/>
  <c r="R26" i="32"/>
  <c r="S26" i="32"/>
  <c r="T26" i="32"/>
  <c r="U26" i="32"/>
  <c r="V26" i="32"/>
  <c r="W26" i="32"/>
  <c r="X26" i="32"/>
  <c r="Y26" i="32"/>
  <c r="Z26" i="32"/>
  <c r="AA26" i="32"/>
  <c r="AB26" i="32"/>
  <c r="AC26" i="32"/>
  <c r="AD26" i="32"/>
  <c r="AE26" i="32"/>
  <c r="B26" i="32"/>
  <c r="C21" i="32"/>
  <c r="D21" i="32"/>
  <c r="E21" i="32"/>
  <c r="F21" i="32"/>
  <c r="F32" i="32" s="1"/>
  <c r="G21" i="32"/>
  <c r="H21" i="32"/>
  <c r="I21" i="32"/>
  <c r="J21" i="32"/>
  <c r="J32" i="32" s="1"/>
  <c r="K21" i="32"/>
  <c r="L21" i="32"/>
  <c r="M21" i="32"/>
  <c r="M32" i="32" s="1"/>
  <c r="N21" i="32"/>
  <c r="N32" i="32" s="1"/>
  <c r="O21" i="32"/>
  <c r="P21" i="32"/>
  <c r="Q21" i="32"/>
  <c r="R21" i="32"/>
  <c r="S21" i="32"/>
  <c r="T21" i="32"/>
  <c r="U21" i="32"/>
  <c r="U32" i="32" s="1"/>
  <c r="V21" i="32"/>
  <c r="V32" i="32" s="1"/>
  <c r="W21" i="32"/>
  <c r="X21" i="32"/>
  <c r="Y21" i="32"/>
  <c r="Z21" i="32"/>
  <c r="AA21" i="32"/>
  <c r="AB21" i="32"/>
  <c r="AC21" i="32"/>
  <c r="AD21" i="32"/>
  <c r="AE21" i="32"/>
  <c r="B21" i="32"/>
  <c r="C31" i="31"/>
  <c r="D31" i="31"/>
  <c r="E31" i="31"/>
  <c r="F31" i="31"/>
  <c r="G31" i="31"/>
  <c r="H31" i="31"/>
  <c r="I31" i="31"/>
  <c r="J31" i="31"/>
  <c r="K31" i="31"/>
  <c r="L31" i="31"/>
  <c r="M31" i="31"/>
  <c r="N31" i="31"/>
  <c r="O31" i="31"/>
  <c r="P31" i="31"/>
  <c r="Q31" i="31"/>
  <c r="R31" i="31"/>
  <c r="S31" i="31"/>
  <c r="T31" i="31"/>
  <c r="U31" i="31"/>
  <c r="V31" i="31"/>
  <c r="W31" i="31"/>
  <c r="X31" i="31"/>
  <c r="Y31" i="31"/>
  <c r="Z31" i="31"/>
  <c r="AA31" i="31"/>
  <c r="AB31" i="31"/>
  <c r="AC31" i="31"/>
  <c r="AD31" i="31"/>
  <c r="AE31" i="31"/>
  <c r="AF31" i="31"/>
  <c r="B31" i="31"/>
  <c r="C26" i="31"/>
  <c r="D26" i="31"/>
  <c r="E26" i="31"/>
  <c r="F26" i="31"/>
  <c r="G26" i="31"/>
  <c r="H26" i="31"/>
  <c r="I26" i="31"/>
  <c r="J26" i="31"/>
  <c r="K26" i="31"/>
  <c r="L26" i="31"/>
  <c r="M26" i="31"/>
  <c r="N26" i="31"/>
  <c r="O26" i="31"/>
  <c r="P26" i="31"/>
  <c r="Q26" i="31"/>
  <c r="R26" i="31"/>
  <c r="S26" i="31"/>
  <c r="T26" i="31"/>
  <c r="U26" i="31"/>
  <c r="V26" i="31"/>
  <c r="W26" i="31"/>
  <c r="X26" i="31"/>
  <c r="Y26" i="31"/>
  <c r="Z26" i="31"/>
  <c r="AA26" i="31"/>
  <c r="AB26" i="31"/>
  <c r="AC26" i="31"/>
  <c r="AD26" i="31"/>
  <c r="AE26" i="31"/>
  <c r="AF26" i="31"/>
  <c r="B26" i="31"/>
  <c r="C21" i="31"/>
  <c r="D21" i="31"/>
  <c r="E21" i="31"/>
  <c r="F21" i="31"/>
  <c r="G21" i="31"/>
  <c r="H21" i="31"/>
  <c r="I21" i="31"/>
  <c r="J21" i="31"/>
  <c r="K21" i="31"/>
  <c r="L21" i="31"/>
  <c r="M21" i="31"/>
  <c r="N21" i="31"/>
  <c r="O21" i="31"/>
  <c r="P21" i="31"/>
  <c r="P32" i="31" s="1"/>
  <c r="Q21" i="31"/>
  <c r="R21" i="31"/>
  <c r="S21" i="31"/>
  <c r="T21" i="31"/>
  <c r="U21" i="31"/>
  <c r="V21" i="31"/>
  <c r="W21" i="31"/>
  <c r="W32" i="31" s="1"/>
  <c r="X21" i="31"/>
  <c r="X32" i="31" s="1"/>
  <c r="Y21" i="31"/>
  <c r="Z21" i="31"/>
  <c r="AA21" i="31"/>
  <c r="AB21" i="31"/>
  <c r="AC21" i="31"/>
  <c r="AD21" i="31"/>
  <c r="AD32" i="31" s="1"/>
  <c r="AE21" i="31"/>
  <c r="AE32" i="31" s="1"/>
  <c r="AF21" i="31"/>
  <c r="B21" i="31"/>
  <c r="C31" i="30"/>
  <c r="D31" i="30"/>
  <c r="E31" i="30"/>
  <c r="F31" i="30"/>
  <c r="G31" i="30"/>
  <c r="H31" i="30"/>
  <c r="I31" i="30"/>
  <c r="J31" i="30"/>
  <c r="K31" i="30"/>
  <c r="L31" i="30"/>
  <c r="M31" i="30"/>
  <c r="N31" i="30"/>
  <c r="O31" i="30"/>
  <c r="P31" i="30"/>
  <c r="Q31" i="30"/>
  <c r="R31" i="30"/>
  <c r="S31" i="30"/>
  <c r="T31" i="30"/>
  <c r="U31" i="30"/>
  <c r="V31" i="30"/>
  <c r="W31" i="30"/>
  <c r="X31" i="30"/>
  <c r="Y31" i="30"/>
  <c r="Z31" i="30"/>
  <c r="AA31" i="30"/>
  <c r="AB31" i="30"/>
  <c r="AC31" i="30"/>
  <c r="AD31" i="30"/>
  <c r="AE31" i="30"/>
  <c r="B31" i="30"/>
  <c r="C26" i="30"/>
  <c r="D26" i="30"/>
  <c r="E26" i="30"/>
  <c r="F26" i="30"/>
  <c r="G26" i="30"/>
  <c r="H26" i="30"/>
  <c r="I26" i="30"/>
  <c r="J26" i="30"/>
  <c r="K26" i="30"/>
  <c r="L26" i="30"/>
  <c r="M26" i="30"/>
  <c r="N26" i="30"/>
  <c r="O26" i="30"/>
  <c r="P26" i="30"/>
  <c r="Q26" i="30"/>
  <c r="R26" i="30"/>
  <c r="S26" i="30"/>
  <c r="T26" i="30"/>
  <c r="U26" i="30"/>
  <c r="V26" i="30"/>
  <c r="W26" i="30"/>
  <c r="X26" i="30"/>
  <c r="Y26" i="30"/>
  <c r="Z26" i="30"/>
  <c r="AA26" i="30"/>
  <c r="AB26" i="30"/>
  <c r="AC26" i="30"/>
  <c r="AD26" i="30"/>
  <c r="AE26" i="30"/>
  <c r="B26" i="30"/>
  <c r="C21" i="30"/>
  <c r="D21" i="30"/>
  <c r="D32" i="30" s="1"/>
  <c r="E21" i="30"/>
  <c r="E32" i="30" s="1"/>
  <c r="F21" i="30"/>
  <c r="G21" i="30"/>
  <c r="H21" i="30"/>
  <c r="I21" i="30"/>
  <c r="J21" i="30"/>
  <c r="K21" i="30"/>
  <c r="L21" i="30"/>
  <c r="L32" i="30" s="1"/>
  <c r="M21" i="30"/>
  <c r="N21" i="30"/>
  <c r="O21" i="30"/>
  <c r="P21" i="30"/>
  <c r="Q21" i="30"/>
  <c r="Q32" i="30" s="1"/>
  <c r="R21" i="30"/>
  <c r="R32" i="30" s="1"/>
  <c r="S21" i="30"/>
  <c r="T21" i="30"/>
  <c r="U21" i="30"/>
  <c r="V21" i="30"/>
  <c r="W21" i="30"/>
  <c r="W32" i="30" s="1"/>
  <c r="X21" i="30"/>
  <c r="Y21" i="30"/>
  <c r="Y32" i="30" s="1"/>
  <c r="Z21" i="30"/>
  <c r="Z32" i="30" s="1"/>
  <c r="AA21" i="30"/>
  <c r="AB21" i="30"/>
  <c r="AC21" i="30"/>
  <c r="AC32" i="30" s="1"/>
  <c r="AD21" i="30"/>
  <c r="AE21" i="30"/>
  <c r="B21" i="30"/>
  <c r="N6" i="30"/>
  <c r="C31" i="29"/>
  <c r="D31" i="29"/>
  <c r="E31" i="29"/>
  <c r="F31" i="29"/>
  <c r="G31" i="29"/>
  <c r="H31" i="29"/>
  <c r="I31" i="29"/>
  <c r="J31" i="29"/>
  <c r="K31" i="29"/>
  <c r="L31" i="29"/>
  <c r="M31" i="29"/>
  <c r="N31" i="29"/>
  <c r="O31" i="29"/>
  <c r="P31" i="29"/>
  <c r="Q31" i="29"/>
  <c r="R31" i="29"/>
  <c r="S31" i="29"/>
  <c r="T31" i="29"/>
  <c r="U31" i="29"/>
  <c r="V31" i="29"/>
  <c r="W31" i="29"/>
  <c r="X31" i="29"/>
  <c r="Y31" i="29"/>
  <c r="Z31" i="29"/>
  <c r="AA31" i="29"/>
  <c r="AB31" i="29"/>
  <c r="AC31" i="29"/>
  <c r="AD31" i="29"/>
  <c r="AE31" i="29"/>
  <c r="AF31" i="29"/>
  <c r="B31" i="29"/>
  <c r="C26" i="29"/>
  <c r="D26" i="29"/>
  <c r="E26" i="29"/>
  <c r="F26" i="29"/>
  <c r="G26" i="29"/>
  <c r="H26" i="29"/>
  <c r="I26" i="29"/>
  <c r="J26" i="29"/>
  <c r="K26" i="29"/>
  <c r="L26" i="29"/>
  <c r="M26" i="29"/>
  <c r="N26" i="29"/>
  <c r="O26" i="29"/>
  <c r="P26" i="29"/>
  <c r="Q26" i="29"/>
  <c r="R26" i="29"/>
  <c r="S26" i="29"/>
  <c r="T26" i="29"/>
  <c r="U26" i="29"/>
  <c r="V26" i="29"/>
  <c r="W26" i="29"/>
  <c r="X26" i="29"/>
  <c r="Y26" i="29"/>
  <c r="Z26" i="29"/>
  <c r="AA26" i="29"/>
  <c r="AB26" i="29"/>
  <c r="AC26" i="29"/>
  <c r="AD26" i="29"/>
  <c r="AE26" i="29"/>
  <c r="AF26" i="29"/>
  <c r="B26" i="29"/>
  <c r="C21" i="29"/>
  <c r="D21" i="29"/>
  <c r="E21" i="29"/>
  <c r="F21" i="29"/>
  <c r="G21" i="29"/>
  <c r="G32" i="29" s="1"/>
  <c r="H21" i="29"/>
  <c r="H32" i="29" s="1"/>
  <c r="I21" i="29"/>
  <c r="J21" i="29"/>
  <c r="K21" i="29"/>
  <c r="L21" i="29"/>
  <c r="M21" i="29"/>
  <c r="N21" i="29"/>
  <c r="N32" i="29" s="1"/>
  <c r="O21" i="29"/>
  <c r="P21" i="29"/>
  <c r="Q21" i="29"/>
  <c r="R21" i="29"/>
  <c r="S21" i="29"/>
  <c r="T21" i="29"/>
  <c r="U21" i="29"/>
  <c r="V21" i="29"/>
  <c r="V32" i="29" s="1"/>
  <c r="W21" i="29"/>
  <c r="X21" i="29"/>
  <c r="Y21" i="29"/>
  <c r="Z21" i="29"/>
  <c r="AA21" i="29"/>
  <c r="AB21" i="29"/>
  <c r="AB32" i="29" s="1"/>
  <c r="AC21" i="29"/>
  <c r="AD21" i="29"/>
  <c r="AE21" i="29"/>
  <c r="AF21" i="29"/>
  <c r="B21" i="29"/>
  <c r="C31" i="28"/>
  <c r="D31" i="28"/>
  <c r="E31" i="28"/>
  <c r="F31" i="28"/>
  <c r="G31" i="28"/>
  <c r="H31" i="28"/>
  <c r="I31" i="28"/>
  <c r="J31" i="28"/>
  <c r="K31" i="28"/>
  <c r="L31" i="28"/>
  <c r="M31" i="28"/>
  <c r="N31" i="28"/>
  <c r="O31" i="28"/>
  <c r="P31" i="28"/>
  <c r="Q31" i="28"/>
  <c r="R31" i="28"/>
  <c r="S31" i="28"/>
  <c r="T31" i="28"/>
  <c r="U31" i="28"/>
  <c r="V31" i="28"/>
  <c r="W31" i="28"/>
  <c r="X31" i="28"/>
  <c r="Y31" i="28"/>
  <c r="Z31" i="28"/>
  <c r="AA31" i="28"/>
  <c r="AB31" i="28"/>
  <c r="AC31" i="28"/>
  <c r="AD31" i="28"/>
  <c r="AE31" i="28"/>
  <c r="AF31" i="28"/>
  <c r="B31" i="28"/>
  <c r="C26" i="28"/>
  <c r="D26" i="28"/>
  <c r="E26" i="28"/>
  <c r="F26" i="28"/>
  <c r="G26" i="28"/>
  <c r="H26" i="28"/>
  <c r="I26" i="28"/>
  <c r="J26" i="28"/>
  <c r="K26" i="28"/>
  <c r="L26" i="28"/>
  <c r="M26" i="28"/>
  <c r="N26" i="28"/>
  <c r="O26" i="28"/>
  <c r="P26" i="28"/>
  <c r="Q26" i="28"/>
  <c r="R26" i="28"/>
  <c r="S26" i="28"/>
  <c r="T26" i="28"/>
  <c r="U26" i="28"/>
  <c r="V26" i="28"/>
  <c r="W26" i="28"/>
  <c r="X26" i="28"/>
  <c r="Y26" i="28"/>
  <c r="Z26" i="28"/>
  <c r="AA26" i="28"/>
  <c r="AB26" i="28"/>
  <c r="AC26" i="28"/>
  <c r="AD26" i="28"/>
  <c r="AE26" i="28"/>
  <c r="AF26" i="28"/>
  <c r="B26" i="28"/>
  <c r="C21" i="28"/>
  <c r="D21" i="28"/>
  <c r="E21" i="28"/>
  <c r="F21" i="28"/>
  <c r="G21" i="28"/>
  <c r="G32" i="28" s="1"/>
  <c r="H21" i="28"/>
  <c r="I21" i="28"/>
  <c r="I32" i="28" s="1"/>
  <c r="J21" i="28"/>
  <c r="K21" i="28"/>
  <c r="L21" i="28"/>
  <c r="M21" i="28"/>
  <c r="M32" i="28" s="1"/>
  <c r="N21" i="28"/>
  <c r="O21" i="28"/>
  <c r="O32" i="28" s="1"/>
  <c r="P21" i="28"/>
  <c r="Q21" i="28"/>
  <c r="Q32" i="28" s="1"/>
  <c r="R21" i="28"/>
  <c r="R32" i="28" s="1"/>
  <c r="S21" i="28"/>
  <c r="T21" i="28"/>
  <c r="U21" i="28"/>
  <c r="V21" i="28"/>
  <c r="W21" i="28"/>
  <c r="X21" i="28"/>
  <c r="Y21" i="28"/>
  <c r="Y32" i="28" s="1"/>
  <c r="Z21" i="28"/>
  <c r="AA21" i="28"/>
  <c r="AB21" i="28"/>
  <c r="AC21" i="28"/>
  <c r="AD21" i="28"/>
  <c r="AE21" i="28"/>
  <c r="AE32" i="28" s="1"/>
  <c r="AF21" i="28"/>
  <c r="B21" i="28"/>
  <c r="C31" i="27"/>
  <c r="D31" i="27"/>
  <c r="E31" i="27"/>
  <c r="F31" i="27"/>
  <c r="G31" i="27"/>
  <c r="H31" i="27"/>
  <c r="I31" i="27"/>
  <c r="J31" i="27"/>
  <c r="K31" i="27"/>
  <c r="L31" i="27"/>
  <c r="M31" i="27"/>
  <c r="N31" i="27"/>
  <c r="O31" i="27"/>
  <c r="P31" i="27"/>
  <c r="Q31" i="27"/>
  <c r="R31" i="27"/>
  <c r="S31" i="27"/>
  <c r="T31" i="27"/>
  <c r="U31" i="27"/>
  <c r="V31" i="27"/>
  <c r="W31" i="27"/>
  <c r="X31" i="27"/>
  <c r="Y31" i="27"/>
  <c r="Z31" i="27"/>
  <c r="AA31" i="27"/>
  <c r="AB31" i="27"/>
  <c r="AC31" i="27"/>
  <c r="AD31" i="27"/>
  <c r="AE31" i="27"/>
  <c r="B31" i="27"/>
  <c r="C26" i="27"/>
  <c r="D26" i="27"/>
  <c r="E26" i="27"/>
  <c r="F26" i="27"/>
  <c r="G26" i="27"/>
  <c r="H26" i="27"/>
  <c r="I26" i="27"/>
  <c r="J26" i="27"/>
  <c r="K26" i="27"/>
  <c r="L26" i="27"/>
  <c r="M26" i="27"/>
  <c r="N26" i="27"/>
  <c r="O26" i="27"/>
  <c r="P26" i="27"/>
  <c r="Q26" i="27"/>
  <c r="R26" i="27"/>
  <c r="S26" i="27"/>
  <c r="T26" i="27"/>
  <c r="U26" i="27"/>
  <c r="V26" i="27"/>
  <c r="W26" i="27"/>
  <c r="X26" i="27"/>
  <c r="Y26" i="27"/>
  <c r="Z26" i="27"/>
  <c r="AA26" i="27"/>
  <c r="AB26" i="27"/>
  <c r="AC26" i="27"/>
  <c r="AD26" i="27"/>
  <c r="AE26" i="27"/>
  <c r="B26" i="27"/>
  <c r="C21" i="27"/>
  <c r="D21" i="27"/>
  <c r="E21" i="27"/>
  <c r="F21" i="27"/>
  <c r="F32" i="27" s="1"/>
  <c r="G21" i="27"/>
  <c r="H21" i="27"/>
  <c r="I21" i="27"/>
  <c r="J21" i="27"/>
  <c r="K21" i="27"/>
  <c r="L21" i="27"/>
  <c r="M21" i="27"/>
  <c r="N21" i="27"/>
  <c r="O21" i="27"/>
  <c r="P21" i="27"/>
  <c r="Q21" i="27"/>
  <c r="Q32" i="27" s="1"/>
  <c r="R21" i="27"/>
  <c r="S21" i="27"/>
  <c r="T21" i="27"/>
  <c r="U21" i="27"/>
  <c r="V21" i="27"/>
  <c r="W21" i="27"/>
  <c r="X21" i="27"/>
  <c r="Y21" i="27"/>
  <c r="Z21" i="27"/>
  <c r="Z32" i="27" s="1"/>
  <c r="AA21" i="27"/>
  <c r="AB21" i="27"/>
  <c r="AC21" i="27"/>
  <c r="AD21" i="27"/>
  <c r="AE21" i="27"/>
  <c r="B21" i="27"/>
  <c r="C31" i="26"/>
  <c r="D31" i="26"/>
  <c r="E31" i="26"/>
  <c r="F31" i="26"/>
  <c r="G31" i="26"/>
  <c r="H31" i="26"/>
  <c r="I31" i="26"/>
  <c r="J31" i="26"/>
  <c r="K31" i="26"/>
  <c r="L31" i="26"/>
  <c r="M31" i="26"/>
  <c r="N31" i="26"/>
  <c r="O31" i="26"/>
  <c r="P31" i="26"/>
  <c r="Q31" i="26"/>
  <c r="R31" i="26"/>
  <c r="S31" i="26"/>
  <c r="T31" i="26"/>
  <c r="U31" i="26"/>
  <c r="V31" i="26"/>
  <c r="W31" i="26"/>
  <c r="X31" i="26"/>
  <c r="Y31" i="26"/>
  <c r="Z31" i="26"/>
  <c r="AA31" i="26"/>
  <c r="AB31" i="26"/>
  <c r="AC31" i="26"/>
  <c r="AD31" i="26"/>
  <c r="AE31" i="26"/>
  <c r="AF31" i="26"/>
  <c r="B31" i="26"/>
  <c r="C26" i="26"/>
  <c r="D26" i="26"/>
  <c r="E26" i="26"/>
  <c r="F26" i="26"/>
  <c r="G26" i="26"/>
  <c r="H26" i="26"/>
  <c r="I26" i="26"/>
  <c r="J26" i="26"/>
  <c r="K26" i="26"/>
  <c r="L26" i="26"/>
  <c r="M26" i="26"/>
  <c r="N26" i="26"/>
  <c r="O26" i="26"/>
  <c r="P26" i="26"/>
  <c r="Q26" i="26"/>
  <c r="R26" i="26"/>
  <c r="S26" i="26"/>
  <c r="T26" i="26"/>
  <c r="U26" i="26"/>
  <c r="V26" i="26"/>
  <c r="W26" i="26"/>
  <c r="X26" i="26"/>
  <c r="Y26" i="26"/>
  <c r="Z26" i="26"/>
  <c r="AA26" i="26"/>
  <c r="AB26" i="26"/>
  <c r="AC26" i="26"/>
  <c r="AD26" i="26"/>
  <c r="AE26" i="26"/>
  <c r="AF26" i="26"/>
  <c r="B26" i="26"/>
  <c r="C21" i="26"/>
  <c r="D21" i="26"/>
  <c r="E21" i="26"/>
  <c r="F21" i="26"/>
  <c r="G21" i="26"/>
  <c r="H21" i="26"/>
  <c r="H32" i="26" s="1"/>
  <c r="I21" i="26"/>
  <c r="I32" i="26" s="1"/>
  <c r="J21" i="26"/>
  <c r="K21" i="26"/>
  <c r="L21" i="26"/>
  <c r="M21" i="26"/>
  <c r="N21" i="26"/>
  <c r="O21" i="26"/>
  <c r="P21" i="26"/>
  <c r="P32" i="26" s="1"/>
  <c r="Q21" i="26"/>
  <c r="R21" i="26"/>
  <c r="S21" i="26"/>
  <c r="T21" i="26"/>
  <c r="U21" i="26"/>
  <c r="V21" i="26"/>
  <c r="V32" i="26" s="1"/>
  <c r="W21" i="26"/>
  <c r="X21" i="26"/>
  <c r="Y21" i="26"/>
  <c r="Y32" i="26" s="1"/>
  <c r="Z21" i="26"/>
  <c r="AA21" i="26"/>
  <c r="AA32" i="26" s="1"/>
  <c r="AB21" i="26"/>
  <c r="AC21" i="26"/>
  <c r="AD21" i="26"/>
  <c r="AD32" i="26" s="1"/>
  <c r="AE21" i="26"/>
  <c r="AF21" i="26"/>
  <c r="B21" i="26"/>
  <c r="B32" i="26" s="1"/>
  <c r="C31" i="25"/>
  <c r="D31" i="25"/>
  <c r="E31" i="25"/>
  <c r="F31" i="25"/>
  <c r="G31" i="25"/>
  <c r="H31" i="25"/>
  <c r="I31" i="25"/>
  <c r="J31" i="25"/>
  <c r="K31" i="25"/>
  <c r="L31" i="25"/>
  <c r="M31" i="25"/>
  <c r="N31" i="25"/>
  <c r="O31" i="25"/>
  <c r="P31" i="25"/>
  <c r="Q31" i="25"/>
  <c r="R31" i="25"/>
  <c r="S31" i="25"/>
  <c r="T31" i="25"/>
  <c r="U31" i="25"/>
  <c r="V31" i="25"/>
  <c r="W31" i="25"/>
  <c r="X31" i="25"/>
  <c r="Y31" i="25"/>
  <c r="Z31" i="25"/>
  <c r="AA31" i="25"/>
  <c r="AB31" i="25"/>
  <c r="AC31" i="25"/>
  <c r="AD31" i="25"/>
  <c r="AE31" i="25"/>
  <c r="B31" i="25"/>
  <c r="C26" i="25"/>
  <c r="D26" i="25"/>
  <c r="E26" i="25"/>
  <c r="F26" i="25"/>
  <c r="G26" i="25"/>
  <c r="H26" i="25"/>
  <c r="I26" i="25"/>
  <c r="J26" i="25"/>
  <c r="K26" i="25"/>
  <c r="L26" i="25"/>
  <c r="M26" i="25"/>
  <c r="N26" i="25"/>
  <c r="O26" i="25"/>
  <c r="P26" i="25"/>
  <c r="Q26" i="25"/>
  <c r="R26" i="25"/>
  <c r="S26" i="25"/>
  <c r="T26" i="25"/>
  <c r="U26" i="25"/>
  <c r="V26" i="25"/>
  <c r="W26" i="25"/>
  <c r="X26" i="25"/>
  <c r="Y26" i="25"/>
  <c r="Z26" i="25"/>
  <c r="AA26" i="25"/>
  <c r="AB26" i="25"/>
  <c r="AC26" i="25"/>
  <c r="AD26" i="25"/>
  <c r="AE26" i="25"/>
  <c r="B26" i="25"/>
  <c r="C21" i="25"/>
  <c r="D21" i="25"/>
  <c r="E21" i="25"/>
  <c r="F21" i="25"/>
  <c r="F32" i="25" s="1"/>
  <c r="G21" i="25"/>
  <c r="H21" i="25"/>
  <c r="I21" i="25"/>
  <c r="J21" i="25"/>
  <c r="K21" i="25"/>
  <c r="L21" i="25"/>
  <c r="M21" i="25"/>
  <c r="N21" i="25"/>
  <c r="O21" i="25"/>
  <c r="P21" i="25"/>
  <c r="Q21" i="25"/>
  <c r="R21" i="25"/>
  <c r="S21" i="25"/>
  <c r="T21" i="25"/>
  <c r="U21" i="25"/>
  <c r="V21" i="25"/>
  <c r="V32" i="25" s="1"/>
  <c r="W21" i="25"/>
  <c r="X21" i="25"/>
  <c r="X32" i="25" s="1"/>
  <c r="Y21" i="25"/>
  <c r="Z21" i="25"/>
  <c r="AA21" i="25"/>
  <c r="AB21" i="25"/>
  <c r="AC21" i="25"/>
  <c r="AD21" i="25"/>
  <c r="AD32" i="25" s="1"/>
  <c r="AE21" i="25"/>
  <c r="B21" i="25"/>
  <c r="C31" i="24"/>
  <c r="D31" i="24"/>
  <c r="E31" i="24"/>
  <c r="H31" i="24"/>
  <c r="I31" i="24"/>
  <c r="J31" i="24"/>
  <c r="K31" i="24"/>
  <c r="L31" i="24"/>
  <c r="M31" i="24"/>
  <c r="N31" i="24"/>
  <c r="O31" i="24"/>
  <c r="P31" i="24"/>
  <c r="Q31" i="24"/>
  <c r="R31" i="24"/>
  <c r="S31" i="24"/>
  <c r="T31" i="24"/>
  <c r="U31" i="24"/>
  <c r="V31" i="24"/>
  <c r="W31" i="24"/>
  <c r="X31" i="24"/>
  <c r="Y31" i="24"/>
  <c r="Z31" i="24"/>
  <c r="AA31" i="24"/>
  <c r="AB31" i="24"/>
  <c r="AC31" i="24"/>
  <c r="AD31" i="24"/>
  <c r="AE31" i="24"/>
  <c r="AF31" i="24"/>
  <c r="B31" i="24"/>
  <c r="C26" i="24"/>
  <c r="D26" i="24"/>
  <c r="E26" i="24"/>
  <c r="F26" i="24"/>
  <c r="G26" i="24"/>
  <c r="H26" i="24"/>
  <c r="I26" i="24"/>
  <c r="J26" i="24"/>
  <c r="K26" i="24"/>
  <c r="L26" i="24"/>
  <c r="M26" i="24"/>
  <c r="N26" i="24"/>
  <c r="O26" i="24"/>
  <c r="P26" i="24"/>
  <c r="Q26" i="24"/>
  <c r="R26" i="24"/>
  <c r="S26" i="24"/>
  <c r="T26" i="24"/>
  <c r="U26" i="24"/>
  <c r="V26" i="24"/>
  <c r="W26" i="24"/>
  <c r="X26" i="24"/>
  <c r="Y26" i="24"/>
  <c r="Z26" i="24"/>
  <c r="AA26" i="24"/>
  <c r="AB26" i="24"/>
  <c r="AC26" i="24"/>
  <c r="AD26" i="24"/>
  <c r="AE26" i="24"/>
  <c r="AF26" i="24"/>
  <c r="B26" i="24"/>
  <c r="C21" i="24"/>
  <c r="D21" i="24"/>
  <c r="E21" i="24"/>
  <c r="E32" i="24" s="1"/>
  <c r="F21" i="24"/>
  <c r="F32" i="24" s="1"/>
  <c r="G21" i="24"/>
  <c r="G32" i="24" s="1"/>
  <c r="H21" i="24"/>
  <c r="H32" i="24" s="1"/>
  <c r="I21" i="24"/>
  <c r="I32" i="24" s="1"/>
  <c r="J21" i="24"/>
  <c r="K21" i="24"/>
  <c r="L21" i="24"/>
  <c r="L32" i="24" s="1"/>
  <c r="M21" i="24"/>
  <c r="M32" i="24" s="1"/>
  <c r="N21" i="24"/>
  <c r="N32" i="24" s="1"/>
  <c r="O21" i="24"/>
  <c r="O32" i="24" s="1"/>
  <c r="P21" i="24"/>
  <c r="P32" i="24" s="1"/>
  <c r="Q21" i="24"/>
  <c r="R21" i="24"/>
  <c r="S21" i="24"/>
  <c r="S32" i="24" s="1"/>
  <c r="T21" i="24"/>
  <c r="T32" i="24" s="1"/>
  <c r="U21" i="24"/>
  <c r="U32" i="24" s="1"/>
  <c r="V21" i="24"/>
  <c r="V32" i="24" s="1"/>
  <c r="W21" i="24"/>
  <c r="W32" i="24" s="1"/>
  <c r="X21" i="24"/>
  <c r="Y21" i="24"/>
  <c r="Z21" i="24"/>
  <c r="Z32" i="24" s="1"/>
  <c r="AA21" i="24"/>
  <c r="AA32" i="24" s="1"/>
  <c r="AB21" i="24"/>
  <c r="AB32" i="24" s="1"/>
  <c r="AC21" i="24"/>
  <c r="AC32" i="24" s="1"/>
  <c r="AD21" i="24"/>
  <c r="AE21" i="24"/>
  <c r="AF21" i="24"/>
  <c r="B21" i="24"/>
  <c r="B32" i="24" s="1"/>
  <c r="C31" i="1"/>
  <c r="D31" i="1"/>
  <c r="E31" i="1"/>
  <c r="F31" i="1"/>
  <c r="G31" i="1"/>
  <c r="H31" i="1"/>
  <c r="I31" i="1"/>
  <c r="J31" i="1"/>
  <c r="K31" i="1"/>
  <c r="L31" i="1"/>
  <c r="M31" i="1"/>
  <c r="N31" i="1"/>
  <c r="O31" i="1"/>
  <c r="P31" i="1"/>
  <c r="Q31" i="1"/>
  <c r="R31" i="1"/>
  <c r="S31" i="1"/>
  <c r="T31" i="1"/>
  <c r="U31" i="1"/>
  <c r="V31" i="1"/>
  <c r="W31" i="1"/>
  <c r="X31" i="1"/>
  <c r="Y31" i="1"/>
  <c r="Z31" i="1"/>
  <c r="AA31" i="1"/>
  <c r="AB31" i="1"/>
  <c r="AC31" i="1"/>
  <c r="AD31" i="1"/>
  <c r="AE31" i="1"/>
  <c r="AF31" i="1"/>
  <c r="B31" i="1"/>
  <c r="C26" i="1"/>
  <c r="D26" i="1"/>
  <c r="E26" i="1"/>
  <c r="F26" i="1"/>
  <c r="G26" i="1"/>
  <c r="H26" i="1"/>
  <c r="I26" i="1"/>
  <c r="J26" i="1"/>
  <c r="K26" i="1"/>
  <c r="L26" i="1"/>
  <c r="M26" i="1"/>
  <c r="N26" i="1"/>
  <c r="O26" i="1"/>
  <c r="P26" i="1"/>
  <c r="Q26" i="1"/>
  <c r="R26" i="1"/>
  <c r="S26" i="1"/>
  <c r="T26" i="1"/>
  <c r="U26" i="1"/>
  <c r="V26" i="1"/>
  <c r="W26" i="1"/>
  <c r="X26" i="1"/>
  <c r="Y26" i="1"/>
  <c r="Z26" i="1"/>
  <c r="AA26" i="1"/>
  <c r="AB26" i="1"/>
  <c r="AC26" i="1"/>
  <c r="AD26" i="1"/>
  <c r="AE26" i="1"/>
  <c r="AF26" i="1"/>
  <c r="B26" i="1"/>
  <c r="AF21" i="1"/>
  <c r="C21" i="1"/>
  <c r="D21" i="1"/>
  <c r="E21" i="1"/>
  <c r="F21" i="1"/>
  <c r="G21" i="1"/>
  <c r="H21" i="1"/>
  <c r="H32" i="1" s="1"/>
  <c r="I21" i="1"/>
  <c r="J21" i="1"/>
  <c r="J32" i="1" s="1"/>
  <c r="K21" i="1"/>
  <c r="L21" i="1"/>
  <c r="M21" i="1"/>
  <c r="N21" i="1"/>
  <c r="O21" i="1"/>
  <c r="P21" i="1"/>
  <c r="P32" i="1" s="1"/>
  <c r="Q21" i="1"/>
  <c r="Q32" i="1" s="1"/>
  <c r="R21" i="1"/>
  <c r="R32" i="1" s="1"/>
  <c r="S21" i="1"/>
  <c r="S32" i="1" s="1"/>
  <c r="T21" i="1"/>
  <c r="U21" i="1"/>
  <c r="U32" i="1" s="1"/>
  <c r="V21" i="1"/>
  <c r="V32" i="1" s="1"/>
  <c r="W21" i="1"/>
  <c r="W32" i="1" s="1"/>
  <c r="X21" i="1"/>
  <c r="X32" i="1" s="1"/>
  <c r="Y21" i="1"/>
  <c r="Z21" i="1"/>
  <c r="AA21" i="1"/>
  <c r="AB21" i="1"/>
  <c r="AB32" i="1" s="1"/>
  <c r="AC21" i="1"/>
  <c r="AC32" i="1" s="1"/>
  <c r="AD21" i="1"/>
  <c r="AD32" i="1" s="1"/>
  <c r="AE21" i="1"/>
  <c r="AE32" i="1" s="1"/>
  <c r="B21" i="1"/>
  <c r="A45" i="1"/>
  <c r="C32" i="1" l="1"/>
  <c r="AG21" i="1"/>
  <c r="B57" i="1" s="1"/>
  <c r="H8" i="36"/>
  <c r="G9" i="36"/>
  <c r="AB32" i="33"/>
  <c r="Q32" i="33"/>
  <c r="X32" i="32"/>
  <c r="O32" i="31"/>
  <c r="M32" i="31"/>
  <c r="AB32" i="30"/>
  <c r="T32" i="30"/>
  <c r="U32" i="28"/>
  <c r="W32" i="28"/>
  <c r="Q32" i="26"/>
  <c r="R32" i="26"/>
  <c r="N32" i="26"/>
  <c r="AA32" i="1"/>
  <c r="Y32" i="1"/>
  <c r="O32" i="1"/>
  <c r="L32" i="1"/>
  <c r="K32" i="1"/>
  <c r="E32" i="1"/>
  <c r="T32" i="1"/>
  <c r="N32" i="25"/>
  <c r="AF32" i="26"/>
  <c r="Z32" i="26"/>
  <c r="X32" i="26"/>
  <c r="S32" i="26"/>
  <c r="J32" i="26"/>
  <c r="AD32" i="27"/>
  <c r="Y32" i="27"/>
  <c r="V32" i="27"/>
  <c r="R32" i="27"/>
  <c r="N32" i="27"/>
  <c r="I32" i="27"/>
  <c r="AC32" i="28"/>
  <c r="E32" i="28"/>
  <c r="C32" i="33"/>
  <c r="B32" i="33"/>
  <c r="U32" i="33"/>
  <c r="T32" i="33"/>
  <c r="P32" i="33"/>
  <c r="M32" i="33"/>
  <c r="J32" i="33"/>
  <c r="H32" i="33"/>
  <c r="I32" i="33"/>
  <c r="Z32" i="32"/>
  <c r="AD32" i="32"/>
  <c r="AC32" i="32"/>
  <c r="E32" i="32"/>
  <c r="R32" i="32"/>
  <c r="AF32" i="31"/>
  <c r="AC32" i="31"/>
  <c r="U32" i="31"/>
  <c r="N32" i="31"/>
  <c r="E32" i="31"/>
  <c r="B32" i="30"/>
  <c r="AE32" i="30"/>
  <c r="U32" i="30"/>
  <c r="O32" i="30"/>
  <c r="M32" i="30"/>
  <c r="I32" i="30"/>
  <c r="AD32" i="29"/>
  <c r="AF32" i="29"/>
  <c r="AA32" i="29"/>
  <c r="X32" i="29"/>
  <c r="T32" i="29"/>
  <c r="P32" i="29"/>
  <c r="S32" i="29"/>
  <c r="F32" i="29"/>
  <c r="E32" i="29"/>
  <c r="D32" i="29"/>
  <c r="C32" i="29"/>
  <c r="B32" i="28"/>
  <c r="AC32" i="26"/>
  <c r="L32" i="28"/>
  <c r="P32" i="25"/>
  <c r="H32" i="25"/>
  <c r="L32" i="26"/>
  <c r="B32" i="27"/>
  <c r="AA32" i="28"/>
  <c r="S32" i="28"/>
  <c r="K32" i="28"/>
  <c r="C32" i="28"/>
  <c r="Z32" i="28"/>
  <c r="J32" i="28"/>
  <c r="G32" i="30"/>
  <c r="AA32" i="31"/>
  <c r="S32" i="31"/>
  <c r="K32" i="31"/>
  <c r="C32" i="31"/>
  <c r="Y32" i="32"/>
  <c r="Q32" i="32"/>
  <c r="I32" i="32"/>
  <c r="D32" i="28"/>
  <c r="J32" i="29"/>
  <c r="AE32" i="25"/>
  <c r="W32" i="25"/>
  <c r="O32" i="25"/>
  <c r="G32" i="25"/>
  <c r="AE32" i="27"/>
  <c r="W32" i="27"/>
  <c r="O32" i="27"/>
  <c r="G32" i="27"/>
  <c r="AD32" i="30"/>
  <c r="V32" i="30"/>
  <c r="N32" i="30"/>
  <c r="F32" i="30"/>
  <c r="Y32" i="31"/>
  <c r="Q32" i="31"/>
  <c r="I32" i="31"/>
  <c r="P32" i="32"/>
  <c r="H32" i="32"/>
  <c r="R32" i="29"/>
  <c r="C32" i="25"/>
  <c r="AB32" i="32"/>
  <c r="T32" i="32"/>
  <c r="L32" i="32"/>
  <c r="D32" i="32"/>
  <c r="T32" i="28"/>
  <c r="U32" i="26"/>
  <c r="AB32" i="28"/>
  <c r="Z32" i="29"/>
  <c r="J32" i="30"/>
  <c r="V32" i="31"/>
  <c r="F32" i="31"/>
  <c r="G32" i="33"/>
  <c r="AD32" i="33"/>
  <c r="V32" i="33"/>
  <c r="N32" i="33"/>
  <c r="F32" i="33"/>
  <c r="W32" i="33"/>
  <c r="AE32" i="33"/>
  <c r="AF32" i="33"/>
  <c r="O32" i="33"/>
  <c r="B32" i="32"/>
  <c r="AE32" i="32"/>
  <c r="W32" i="32"/>
  <c r="O32" i="32"/>
  <c r="G32" i="32"/>
  <c r="AA32" i="32"/>
  <c r="S32" i="32"/>
  <c r="K32" i="32"/>
  <c r="C32" i="32"/>
  <c r="AB32" i="31"/>
  <c r="T32" i="31"/>
  <c r="L32" i="31"/>
  <c r="D32" i="31"/>
  <c r="R32" i="31"/>
  <c r="Z32" i="31"/>
  <c r="J32" i="31"/>
  <c r="B32" i="31"/>
  <c r="G32" i="31"/>
  <c r="X32" i="30"/>
  <c r="P32" i="30"/>
  <c r="H32" i="30"/>
  <c r="AA32" i="30"/>
  <c r="S32" i="30"/>
  <c r="K32" i="30"/>
  <c r="C32" i="30"/>
  <c r="AC32" i="29"/>
  <c r="U32" i="29"/>
  <c r="M32" i="29"/>
  <c r="Y32" i="29"/>
  <c r="Q32" i="29"/>
  <c r="I32" i="29"/>
  <c r="AE32" i="29"/>
  <c r="W32" i="29"/>
  <c r="O32" i="29"/>
  <c r="AF32" i="28"/>
  <c r="X32" i="28"/>
  <c r="P32" i="28"/>
  <c r="H32" i="28"/>
  <c r="AD32" i="28"/>
  <c r="V32" i="28"/>
  <c r="N32" i="28"/>
  <c r="F32" i="28"/>
  <c r="U32" i="27"/>
  <c r="AB32" i="27"/>
  <c r="T32" i="27"/>
  <c r="L32" i="27"/>
  <c r="D32" i="27"/>
  <c r="AA32" i="27"/>
  <c r="S32" i="27"/>
  <c r="K32" i="27"/>
  <c r="C32" i="27"/>
  <c r="AC32" i="27"/>
  <c r="J32" i="27"/>
  <c r="X32" i="27"/>
  <c r="P32" i="27"/>
  <c r="H32" i="27"/>
  <c r="E32" i="27"/>
  <c r="M32" i="27"/>
  <c r="D32" i="26"/>
  <c r="K32" i="26"/>
  <c r="C32" i="26"/>
  <c r="T32" i="26"/>
  <c r="AE32" i="26"/>
  <c r="W32" i="26"/>
  <c r="O32" i="26"/>
  <c r="AB32" i="26"/>
  <c r="M32" i="26"/>
  <c r="E32" i="26"/>
  <c r="M32" i="25"/>
  <c r="T32" i="25"/>
  <c r="D32" i="25"/>
  <c r="AA32" i="25"/>
  <c r="S32" i="25"/>
  <c r="K32" i="25"/>
  <c r="Y32" i="25"/>
  <c r="Q32" i="25"/>
  <c r="AC32" i="25"/>
  <c r="E32" i="25"/>
  <c r="AB32" i="25"/>
  <c r="Z32" i="25"/>
  <c r="R32" i="25"/>
  <c r="J32" i="25"/>
  <c r="U32" i="25"/>
  <c r="L32" i="25"/>
  <c r="K32" i="29"/>
  <c r="G32" i="26"/>
  <c r="B32" i="29"/>
  <c r="H32" i="31"/>
  <c r="I32" i="25"/>
  <c r="B32" i="25"/>
  <c r="G32" i="1"/>
  <c r="B32" i="1"/>
  <c r="AF32" i="1"/>
  <c r="Z32" i="1"/>
  <c r="I32" i="1"/>
  <c r="L32" i="29"/>
  <c r="N32" i="1"/>
  <c r="F32" i="1"/>
  <c r="AG31" i="1"/>
  <c r="M32" i="1"/>
  <c r="AG26" i="1"/>
  <c r="F32" i="26"/>
  <c r="D32" i="1"/>
  <c r="B8" i="33"/>
  <c r="B9" i="33" s="1"/>
  <c r="B8" i="32"/>
  <c r="B9" i="32" s="1"/>
  <c r="B8" i="31"/>
  <c r="B9" i="31" s="1"/>
  <c r="B8" i="30"/>
  <c r="B9" i="30" s="1"/>
  <c r="B8" i="29"/>
  <c r="C8" i="29" s="1"/>
  <c r="B8" i="28"/>
  <c r="B9" i="28" s="1"/>
  <c r="B8" i="27"/>
  <c r="C8" i="27" s="1"/>
  <c r="B8" i="26"/>
  <c r="C8" i="26" s="1"/>
  <c r="B8" i="25"/>
  <c r="C8" i="25" s="1"/>
  <c r="B8" i="24"/>
  <c r="C8" i="24" s="1"/>
  <c r="A6" i="33"/>
  <c r="A6" i="32"/>
  <c r="A6" i="31"/>
  <c r="A6" i="30"/>
  <c r="A6" i="29"/>
  <c r="A6" i="28"/>
  <c r="A6" i="27"/>
  <c r="A6" i="26"/>
  <c r="A6" i="25"/>
  <c r="A6" i="24"/>
  <c r="B8" i="1"/>
  <c r="I8" i="36" l="1"/>
  <c r="H9" i="36"/>
  <c r="AG32" i="1"/>
  <c r="AG33" i="1" s="1"/>
  <c r="C8" i="31"/>
  <c r="C9" i="31" s="1"/>
  <c r="B9" i="24"/>
  <c r="B9" i="25"/>
  <c r="D8" i="25"/>
  <c r="C9" i="25"/>
  <c r="D8" i="26"/>
  <c r="C9" i="26"/>
  <c r="C9" i="27"/>
  <c r="D8" i="27"/>
  <c r="D8" i="24"/>
  <c r="C9" i="24"/>
  <c r="C9" i="29"/>
  <c r="D8" i="29"/>
  <c r="B9" i="27"/>
  <c r="C8" i="32"/>
  <c r="B9" i="29"/>
  <c r="C8" i="28"/>
  <c r="C8" i="33"/>
  <c r="B9" i="26"/>
  <c r="C8" i="30"/>
  <c r="C8" i="1"/>
  <c r="A12" i="1"/>
  <c r="A48" i="1" s="1"/>
  <c r="I9" i="36" l="1"/>
  <c r="J8" i="36"/>
  <c r="D8" i="31"/>
  <c r="E8" i="31" s="1"/>
  <c r="D8" i="28"/>
  <c r="C9" i="28"/>
  <c r="C9" i="32"/>
  <c r="D8" i="32"/>
  <c r="E8" i="29"/>
  <c r="D9" i="29"/>
  <c r="D9" i="24"/>
  <c r="E8" i="24"/>
  <c r="D8" i="30"/>
  <c r="C9" i="30"/>
  <c r="E8" i="27"/>
  <c r="D9" i="27"/>
  <c r="C9" i="33"/>
  <c r="D8" i="33"/>
  <c r="E8" i="26"/>
  <c r="D9" i="26"/>
  <c r="E8" i="25"/>
  <c r="D9" i="25"/>
  <c r="D8" i="1"/>
  <c r="A57" i="33"/>
  <c r="A57" i="32"/>
  <c r="A57" i="31"/>
  <c r="A57" i="30"/>
  <c r="A57" i="29"/>
  <c r="A57" i="28"/>
  <c r="A57" i="27"/>
  <c r="A57" i="26"/>
  <c r="A57" i="25"/>
  <c r="A57" i="24"/>
  <c r="AG30" i="24"/>
  <c r="AF30" i="25"/>
  <c r="AG30" i="26"/>
  <c r="AF30" i="27"/>
  <c r="AG30" i="28"/>
  <c r="AG30" i="29"/>
  <c r="AF30" i="30"/>
  <c r="AG30" i="31"/>
  <c r="AF30" i="32"/>
  <c r="AG30" i="33"/>
  <c r="AG30" i="1"/>
  <c r="AG29" i="24"/>
  <c r="AF29" i="25"/>
  <c r="AG29" i="26"/>
  <c r="AF29" i="27"/>
  <c r="AG29" i="28"/>
  <c r="AG29" i="29"/>
  <c r="AF29" i="30"/>
  <c r="AG29" i="31"/>
  <c r="AF29" i="32"/>
  <c r="AG29" i="33"/>
  <c r="AG29" i="1"/>
  <c r="AG28" i="24"/>
  <c r="AF28" i="25"/>
  <c r="AG28" i="26"/>
  <c r="AF28" i="27"/>
  <c r="AG28" i="28"/>
  <c r="AG28" i="29"/>
  <c r="AF28" i="30"/>
  <c r="AG28" i="31"/>
  <c r="AF28" i="32"/>
  <c r="AG28" i="33"/>
  <c r="AG28" i="1"/>
  <c r="AG25" i="24"/>
  <c r="AF25" i="25"/>
  <c r="AG25" i="26"/>
  <c r="AF25" i="27"/>
  <c r="AG25" i="28"/>
  <c r="AG25" i="29"/>
  <c r="AF25" i="30"/>
  <c r="AG25" i="31"/>
  <c r="AF25" i="32"/>
  <c r="AG25" i="33"/>
  <c r="AG25" i="1"/>
  <c r="AG24" i="24"/>
  <c r="AF24" i="25"/>
  <c r="AG24" i="26"/>
  <c r="AF24" i="27"/>
  <c r="AG24" i="28"/>
  <c r="AG24" i="29"/>
  <c r="AF24" i="30"/>
  <c r="AG24" i="31"/>
  <c r="AF24" i="32"/>
  <c r="AG24" i="33"/>
  <c r="AG24" i="1"/>
  <c r="AG23" i="24"/>
  <c r="AF23" i="25"/>
  <c r="AG23" i="26"/>
  <c r="AF23" i="27"/>
  <c r="AG23" i="28"/>
  <c r="AG23" i="29"/>
  <c r="AF23" i="30"/>
  <c r="AG23" i="31"/>
  <c r="AF23" i="32"/>
  <c r="AG23" i="33"/>
  <c r="AG23" i="1"/>
  <c r="AG13" i="24"/>
  <c r="AG14" i="24"/>
  <c r="B50" i="24" s="1"/>
  <c r="AG15" i="24"/>
  <c r="B51" i="24" s="1"/>
  <c r="AG16" i="24"/>
  <c r="B52" i="24" s="1"/>
  <c r="AG17" i="24"/>
  <c r="B53" i="24" s="1"/>
  <c r="AG18" i="24"/>
  <c r="B54" i="24" s="1"/>
  <c r="AG19" i="24"/>
  <c r="B55" i="24" s="1"/>
  <c r="AG20" i="24"/>
  <c r="B56" i="24" s="1"/>
  <c r="AF13" i="25"/>
  <c r="B49" i="25" s="1"/>
  <c r="AF14" i="25"/>
  <c r="B50" i="25" s="1"/>
  <c r="AF15" i="25"/>
  <c r="B51" i="25" s="1"/>
  <c r="AF16" i="25"/>
  <c r="AF17" i="25"/>
  <c r="B53" i="25" s="1"/>
  <c r="AF18" i="25"/>
  <c r="AF19" i="25"/>
  <c r="B55" i="25" s="1"/>
  <c r="AF20" i="25"/>
  <c r="B56" i="25" s="1"/>
  <c r="AG13" i="26"/>
  <c r="B49" i="26" s="1"/>
  <c r="AG14" i="26"/>
  <c r="B50" i="26" s="1"/>
  <c r="AG15" i="26"/>
  <c r="B51" i="26" s="1"/>
  <c r="AG16" i="26"/>
  <c r="B52" i="26" s="1"/>
  <c r="AG17" i="26"/>
  <c r="B53" i="26" s="1"/>
  <c r="AG18" i="26"/>
  <c r="B54" i="26" s="1"/>
  <c r="AG19" i="26"/>
  <c r="B55" i="26" s="1"/>
  <c r="AG20" i="26"/>
  <c r="B56" i="26" s="1"/>
  <c r="AF13" i="27"/>
  <c r="B49" i="27" s="1"/>
  <c r="AF14" i="27"/>
  <c r="B50" i="27" s="1"/>
  <c r="AF15" i="27"/>
  <c r="B51" i="27" s="1"/>
  <c r="AF16" i="27"/>
  <c r="B52" i="27" s="1"/>
  <c r="AF17" i="27"/>
  <c r="B53" i="27" s="1"/>
  <c r="AF18" i="27"/>
  <c r="B54" i="27" s="1"/>
  <c r="AF19" i="27"/>
  <c r="B55" i="27" s="1"/>
  <c r="AF20" i="27"/>
  <c r="B56" i="27" s="1"/>
  <c r="AG13" i="28"/>
  <c r="B49" i="28" s="1"/>
  <c r="AG14" i="28"/>
  <c r="B50" i="28" s="1"/>
  <c r="AG15" i="28"/>
  <c r="AG16" i="28"/>
  <c r="B52" i="28" s="1"/>
  <c r="AG17" i="28"/>
  <c r="B53" i="28" s="1"/>
  <c r="AG18" i="28"/>
  <c r="B54" i="28" s="1"/>
  <c r="AG19" i="28"/>
  <c r="AG20" i="28"/>
  <c r="B56" i="28" s="1"/>
  <c r="AG13" i="29"/>
  <c r="B49" i="29" s="1"/>
  <c r="AG14" i="29"/>
  <c r="B50" i="29" s="1"/>
  <c r="AG15" i="29"/>
  <c r="B51" i="29" s="1"/>
  <c r="AG16" i="29"/>
  <c r="B52" i="29" s="1"/>
  <c r="AG17" i="29"/>
  <c r="B53" i="29" s="1"/>
  <c r="AG18" i="29"/>
  <c r="B54" i="29" s="1"/>
  <c r="AG19" i="29"/>
  <c r="B55" i="29" s="1"/>
  <c r="AG20" i="29"/>
  <c r="B56" i="29" s="1"/>
  <c r="AF13" i="30"/>
  <c r="B49" i="30" s="1"/>
  <c r="AF14" i="30"/>
  <c r="B50" i="30" s="1"/>
  <c r="AF15" i="30"/>
  <c r="B51" i="30" s="1"/>
  <c r="AF16" i="30"/>
  <c r="B52" i="30" s="1"/>
  <c r="AF17" i="30"/>
  <c r="B53" i="30" s="1"/>
  <c r="AF18" i="30"/>
  <c r="B54" i="30" s="1"/>
  <c r="AF19" i="30"/>
  <c r="B55" i="30" s="1"/>
  <c r="AF20" i="30"/>
  <c r="B56" i="30" s="1"/>
  <c r="AG13" i="31"/>
  <c r="B49" i="31" s="1"/>
  <c r="AG14" i="31"/>
  <c r="B50" i="31" s="1"/>
  <c r="AG15" i="31"/>
  <c r="B51" i="31" s="1"/>
  <c r="AG16" i="31"/>
  <c r="B52" i="31" s="1"/>
  <c r="AG17" i="31"/>
  <c r="B53" i="31" s="1"/>
  <c r="AG18" i="31"/>
  <c r="B54" i="31" s="1"/>
  <c r="AG19" i="31"/>
  <c r="B55" i="31" s="1"/>
  <c r="AG20" i="31"/>
  <c r="B56" i="31" s="1"/>
  <c r="AF13" i="32"/>
  <c r="B49" i="32" s="1"/>
  <c r="AF14" i="32"/>
  <c r="B50" i="32" s="1"/>
  <c r="AF15" i="32"/>
  <c r="B51" i="32" s="1"/>
  <c r="AF16" i="32"/>
  <c r="B52" i="32" s="1"/>
  <c r="AF17" i="32"/>
  <c r="B53" i="32" s="1"/>
  <c r="AF18" i="32"/>
  <c r="B54" i="32" s="1"/>
  <c r="AF19" i="32"/>
  <c r="B55" i="32" s="1"/>
  <c r="AF20" i="32"/>
  <c r="B56" i="32" s="1"/>
  <c r="AG13" i="33"/>
  <c r="B49" i="33" s="1"/>
  <c r="AG14" i="33"/>
  <c r="B50" i="33" s="1"/>
  <c r="AG15" i="33"/>
  <c r="B51" i="33" s="1"/>
  <c r="AG16" i="33"/>
  <c r="B52" i="33" s="1"/>
  <c r="AG17" i="33"/>
  <c r="B53" i="33" s="1"/>
  <c r="AG18" i="33"/>
  <c r="B54" i="33" s="1"/>
  <c r="AG19" i="33"/>
  <c r="B55" i="33" s="1"/>
  <c r="AG20" i="33"/>
  <c r="B56" i="33" s="1"/>
  <c r="AG13" i="1"/>
  <c r="AG14" i="1"/>
  <c r="B50" i="1" s="1"/>
  <c r="AG15" i="1"/>
  <c r="B51" i="1" s="1"/>
  <c r="AG16" i="1"/>
  <c r="B52" i="1" s="1"/>
  <c r="AG17" i="1"/>
  <c r="B53" i="1" s="1"/>
  <c r="AG18" i="1"/>
  <c r="B54" i="1" s="1"/>
  <c r="AG19" i="1"/>
  <c r="B55" i="1" s="1"/>
  <c r="AG20" i="1"/>
  <c r="B56" i="1" s="1"/>
  <c r="A57" i="1"/>
  <c r="AG12" i="24"/>
  <c r="B48" i="24" s="1"/>
  <c r="AF12" i="25"/>
  <c r="B48" i="25" s="1"/>
  <c r="AG12" i="26"/>
  <c r="B48" i="26" s="1"/>
  <c r="AF12" i="27"/>
  <c r="AG12" i="28"/>
  <c r="B48" i="28" s="1"/>
  <c r="AG12" i="29"/>
  <c r="B48" i="29" s="1"/>
  <c r="AF12" i="30"/>
  <c r="AG12" i="31"/>
  <c r="AF12" i="32"/>
  <c r="AG12" i="33"/>
  <c r="AG12" i="1"/>
  <c r="B9" i="17" s="1"/>
  <c r="AG21" i="33" l="1"/>
  <c r="B49" i="1"/>
  <c r="B48" i="1"/>
  <c r="K8" i="36"/>
  <c r="J9" i="36"/>
  <c r="B51" i="28"/>
  <c r="H12" i="17"/>
  <c r="AG26" i="24"/>
  <c r="B60" i="26"/>
  <c r="B61" i="26" s="1"/>
  <c r="AG26" i="33"/>
  <c r="D9" i="31"/>
  <c r="AF26" i="25"/>
  <c r="B60" i="29"/>
  <c r="B61" i="29" s="1"/>
  <c r="B48" i="30"/>
  <c r="AF21" i="30"/>
  <c r="AF26" i="27"/>
  <c r="AF26" i="32"/>
  <c r="B60" i="27"/>
  <c r="B61" i="27" s="1"/>
  <c r="AF31" i="27"/>
  <c r="B60" i="31"/>
  <c r="B61" i="31" s="1"/>
  <c r="AG31" i="31"/>
  <c r="B60" i="30"/>
  <c r="B61" i="30" s="1"/>
  <c r="AF31" i="30"/>
  <c r="B48" i="33"/>
  <c r="AF26" i="30"/>
  <c r="B60" i="28"/>
  <c r="B61" i="28" s="1"/>
  <c r="AG31" i="28"/>
  <c r="B48" i="32"/>
  <c r="AF21" i="32"/>
  <c r="AG26" i="29"/>
  <c r="B60" i="33"/>
  <c r="B61" i="33" s="1"/>
  <c r="AG31" i="33"/>
  <c r="B60" i="25"/>
  <c r="B61" i="25" s="1"/>
  <c r="AF31" i="25"/>
  <c r="B48" i="31"/>
  <c r="AG21" i="31"/>
  <c r="B57" i="31" s="1"/>
  <c r="AG26" i="28"/>
  <c r="B60" i="32"/>
  <c r="B61" i="32" s="1"/>
  <c r="AF31" i="32"/>
  <c r="B60" i="24"/>
  <c r="B61" i="24" s="1"/>
  <c r="AG31" i="24"/>
  <c r="AG26" i="31"/>
  <c r="B55" i="28"/>
  <c r="AG21" i="28"/>
  <c r="B48" i="27"/>
  <c r="AF21" i="27"/>
  <c r="AG26" i="26"/>
  <c r="B54" i="25"/>
  <c r="E15" i="17"/>
  <c r="B52" i="25"/>
  <c r="AF21" i="25"/>
  <c r="B49" i="24"/>
  <c r="AG21" i="24"/>
  <c r="AG32" i="24" s="1"/>
  <c r="B60" i="1"/>
  <c r="B61" i="1" s="1"/>
  <c r="AG31" i="29"/>
  <c r="AG21" i="29"/>
  <c r="AG31" i="26"/>
  <c r="AG21" i="26"/>
  <c r="E8" i="30"/>
  <c r="D9" i="30"/>
  <c r="F8" i="24"/>
  <c r="E9" i="24"/>
  <c r="F8" i="26"/>
  <c r="E9" i="26"/>
  <c r="F8" i="29"/>
  <c r="E9" i="29"/>
  <c r="E8" i="33"/>
  <c r="D9" i="33"/>
  <c r="E8" i="32"/>
  <c r="D9" i="32"/>
  <c r="F8" i="27"/>
  <c r="E9" i="27"/>
  <c r="F8" i="25"/>
  <c r="E9" i="25"/>
  <c r="F8" i="31"/>
  <c r="E9" i="31"/>
  <c r="E8" i="28"/>
  <c r="D9" i="28"/>
  <c r="E8" i="1"/>
  <c r="L8" i="36" l="1"/>
  <c r="K9" i="36"/>
  <c r="AG32" i="31"/>
  <c r="AG33" i="31" s="1"/>
  <c r="B57" i="33"/>
  <c r="AG32" i="33"/>
  <c r="AG33" i="33" s="1"/>
  <c r="B57" i="30"/>
  <c r="AF32" i="30"/>
  <c r="AF33" i="30" s="1"/>
  <c r="B57" i="32"/>
  <c r="AF32" i="32"/>
  <c r="AF33" i="32" s="1"/>
  <c r="B57" i="28"/>
  <c r="AG32" i="28"/>
  <c r="AG33" i="28" s="1"/>
  <c r="B57" i="27"/>
  <c r="AF32" i="27"/>
  <c r="AF33" i="27" s="1"/>
  <c r="AG32" i="26"/>
  <c r="AG33" i="26" s="1"/>
  <c r="B57" i="26"/>
  <c r="B57" i="25"/>
  <c r="AF32" i="25"/>
  <c r="AF33" i="25" s="1"/>
  <c r="B57" i="24"/>
  <c r="AG33" i="24"/>
  <c r="AG32" i="29"/>
  <c r="AG33" i="29" s="1"/>
  <c r="B57" i="29"/>
  <c r="F8" i="33"/>
  <c r="E9" i="33"/>
  <c r="E9" i="28"/>
  <c r="F8" i="28"/>
  <c r="G8" i="29"/>
  <c r="F9" i="29"/>
  <c r="G8" i="31"/>
  <c r="F9" i="31"/>
  <c r="G8" i="26"/>
  <c r="F9" i="26"/>
  <c r="F8" i="32"/>
  <c r="E9" i="32"/>
  <c r="G8" i="25"/>
  <c r="F9" i="25"/>
  <c r="G8" i="24"/>
  <c r="F9" i="24"/>
  <c r="G8" i="27"/>
  <c r="F9" i="27"/>
  <c r="F8" i="30"/>
  <c r="E9" i="30"/>
  <c r="F8" i="1"/>
  <c r="A13" i="24"/>
  <c r="A49" i="24" s="1"/>
  <c r="A14" i="24"/>
  <c r="A50" i="24" s="1"/>
  <c r="A15" i="24"/>
  <c r="A51" i="24" s="1"/>
  <c r="A16" i="24"/>
  <c r="A52" i="24" s="1"/>
  <c r="A17" i="24"/>
  <c r="A53" i="24" s="1"/>
  <c r="A18" i="24"/>
  <c r="A54" i="24" s="1"/>
  <c r="A19" i="24"/>
  <c r="A55" i="24" s="1"/>
  <c r="A20" i="24"/>
  <c r="A56" i="24" s="1"/>
  <c r="A13" i="25"/>
  <c r="A49" i="25" s="1"/>
  <c r="A14" i="25"/>
  <c r="A50" i="25" s="1"/>
  <c r="A15" i="25"/>
  <c r="A51" i="25" s="1"/>
  <c r="A16" i="25"/>
  <c r="A52" i="25" s="1"/>
  <c r="A17" i="25"/>
  <c r="A53" i="25" s="1"/>
  <c r="A18" i="25"/>
  <c r="A54" i="25" s="1"/>
  <c r="A19" i="25"/>
  <c r="A55" i="25" s="1"/>
  <c r="A20" i="25"/>
  <c r="A56" i="25" s="1"/>
  <c r="A13" i="26"/>
  <c r="A49" i="26" s="1"/>
  <c r="A14" i="26"/>
  <c r="A50" i="26" s="1"/>
  <c r="A15" i="26"/>
  <c r="A51" i="26" s="1"/>
  <c r="A16" i="26"/>
  <c r="A52" i="26" s="1"/>
  <c r="A17" i="26"/>
  <c r="A53" i="26" s="1"/>
  <c r="A18" i="26"/>
  <c r="A54" i="26" s="1"/>
  <c r="A19" i="26"/>
  <c r="A55" i="26" s="1"/>
  <c r="A20" i="26"/>
  <c r="A56" i="26" s="1"/>
  <c r="A13" i="27"/>
  <c r="A49" i="27" s="1"/>
  <c r="A14" i="27"/>
  <c r="A50" i="27" s="1"/>
  <c r="A15" i="27"/>
  <c r="A51" i="27" s="1"/>
  <c r="A16" i="27"/>
  <c r="A52" i="27" s="1"/>
  <c r="A17" i="27"/>
  <c r="A53" i="27" s="1"/>
  <c r="A18" i="27"/>
  <c r="A54" i="27" s="1"/>
  <c r="A19" i="27"/>
  <c r="A55" i="27" s="1"/>
  <c r="A20" i="27"/>
  <c r="A56" i="27" s="1"/>
  <c r="A13" i="28"/>
  <c r="A49" i="28" s="1"/>
  <c r="A14" i="28"/>
  <c r="A50" i="28" s="1"/>
  <c r="A15" i="28"/>
  <c r="A51" i="28" s="1"/>
  <c r="A16" i="28"/>
  <c r="A52" i="28" s="1"/>
  <c r="A17" i="28"/>
  <c r="A53" i="28" s="1"/>
  <c r="A18" i="28"/>
  <c r="A54" i="28" s="1"/>
  <c r="A19" i="28"/>
  <c r="A55" i="28" s="1"/>
  <c r="A20" i="28"/>
  <c r="A56" i="28" s="1"/>
  <c r="A13" i="29"/>
  <c r="A49" i="29" s="1"/>
  <c r="A14" i="29"/>
  <c r="A50" i="29" s="1"/>
  <c r="A15" i="29"/>
  <c r="A51" i="29" s="1"/>
  <c r="A16" i="29"/>
  <c r="A52" i="29" s="1"/>
  <c r="A17" i="29"/>
  <c r="A53" i="29" s="1"/>
  <c r="A18" i="29"/>
  <c r="A54" i="29" s="1"/>
  <c r="A19" i="29"/>
  <c r="A55" i="29" s="1"/>
  <c r="A20" i="29"/>
  <c r="A56" i="29" s="1"/>
  <c r="A13" i="30"/>
  <c r="A49" i="30" s="1"/>
  <c r="A14" i="30"/>
  <c r="A50" i="30" s="1"/>
  <c r="A15" i="30"/>
  <c r="A51" i="30" s="1"/>
  <c r="A16" i="30"/>
  <c r="A52" i="30" s="1"/>
  <c r="A17" i="30"/>
  <c r="A53" i="30" s="1"/>
  <c r="A18" i="30"/>
  <c r="A54" i="30" s="1"/>
  <c r="A19" i="30"/>
  <c r="A55" i="30" s="1"/>
  <c r="A20" i="30"/>
  <c r="A56" i="30" s="1"/>
  <c r="A13" i="31"/>
  <c r="A49" i="31" s="1"/>
  <c r="A14" i="31"/>
  <c r="A50" i="31" s="1"/>
  <c r="A15" i="31"/>
  <c r="A51" i="31" s="1"/>
  <c r="A16" i="31"/>
  <c r="A52" i="31" s="1"/>
  <c r="A17" i="31"/>
  <c r="A53" i="31" s="1"/>
  <c r="A18" i="31"/>
  <c r="A54" i="31" s="1"/>
  <c r="A19" i="31"/>
  <c r="A55" i="31" s="1"/>
  <c r="A20" i="31"/>
  <c r="A56" i="31" s="1"/>
  <c r="A13" i="32"/>
  <c r="A49" i="32" s="1"/>
  <c r="A14" i="32"/>
  <c r="A50" i="32" s="1"/>
  <c r="A15" i="32"/>
  <c r="A51" i="32" s="1"/>
  <c r="A16" i="32"/>
  <c r="A52" i="32" s="1"/>
  <c r="A17" i="32"/>
  <c r="A53" i="32" s="1"/>
  <c r="A18" i="32"/>
  <c r="A54" i="32" s="1"/>
  <c r="A19" i="32"/>
  <c r="A55" i="32" s="1"/>
  <c r="A20" i="32"/>
  <c r="A56" i="32" s="1"/>
  <c r="A13" i="33"/>
  <c r="A49" i="33" s="1"/>
  <c r="A14" i="33"/>
  <c r="A50" i="33" s="1"/>
  <c r="A15" i="33"/>
  <c r="A51" i="33" s="1"/>
  <c r="A16" i="33"/>
  <c r="A52" i="33" s="1"/>
  <c r="A17" i="33"/>
  <c r="A53" i="33" s="1"/>
  <c r="A18" i="33"/>
  <c r="A54" i="33" s="1"/>
  <c r="A19" i="33"/>
  <c r="A55" i="33" s="1"/>
  <c r="A20" i="33"/>
  <c r="A56" i="33" s="1"/>
  <c r="A14" i="1"/>
  <c r="A50" i="1" s="1"/>
  <c r="A15" i="1"/>
  <c r="A51" i="1" s="1"/>
  <c r="A16" i="1"/>
  <c r="A52" i="1" s="1"/>
  <c r="A17" i="1"/>
  <c r="A53" i="1" s="1"/>
  <c r="A18" i="1"/>
  <c r="A54" i="1" s="1"/>
  <c r="A19" i="1"/>
  <c r="A55" i="1" s="1"/>
  <c r="A12" i="24"/>
  <c r="A48" i="24" s="1"/>
  <c r="A12" i="25"/>
  <c r="A48" i="25" s="1"/>
  <c r="A12" i="26"/>
  <c r="A48" i="26" s="1"/>
  <c r="A12" i="27"/>
  <c r="A48" i="27" s="1"/>
  <c r="A12" i="28"/>
  <c r="A48" i="28" s="1"/>
  <c r="A12" i="29"/>
  <c r="A48" i="29" s="1"/>
  <c r="A12" i="30"/>
  <c r="A48" i="30" s="1"/>
  <c r="A12" i="31"/>
  <c r="A48" i="31" s="1"/>
  <c r="A12" i="32"/>
  <c r="A48" i="32" s="1"/>
  <c r="A12" i="33"/>
  <c r="A48" i="33" s="1"/>
  <c r="Q2" i="17"/>
  <c r="M8" i="36" l="1"/>
  <c r="L9" i="36"/>
  <c r="G8" i="32"/>
  <c r="F9" i="32"/>
  <c r="H8" i="26"/>
  <c r="G9" i="26"/>
  <c r="G8" i="30"/>
  <c r="F9" i="30"/>
  <c r="H8" i="31"/>
  <c r="G9" i="31"/>
  <c r="H8" i="27"/>
  <c r="G9" i="27"/>
  <c r="H8" i="29"/>
  <c r="G9" i="29"/>
  <c r="G8" i="28"/>
  <c r="F9" i="28"/>
  <c r="H8" i="24"/>
  <c r="G9" i="24"/>
  <c r="H8" i="25"/>
  <c r="G9" i="25"/>
  <c r="G8" i="33"/>
  <c r="F9" i="33"/>
  <c r="G8" i="1"/>
  <c r="D13" i="17"/>
  <c r="D12" i="17"/>
  <c r="D11" i="17"/>
  <c r="D10" i="17"/>
  <c r="E13" i="17"/>
  <c r="E12" i="17"/>
  <c r="E11" i="17"/>
  <c r="E10" i="17"/>
  <c r="F13" i="17"/>
  <c r="F12" i="17"/>
  <c r="F11" i="17"/>
  <c r="F10" i="17"/>
  <c r="G13" i="17"/>
  <c r="G12" i="17"/>
  <c r="G11" i="17"/>
  <c r="G10" i="17"/>
  <c r="H13" i="17"/>
  <c r="H11" i="17"/>
  <c r="H10" i="17"/>
  <c r="I13" i="17"/>
  <c r="I12" i="17"/>
  <c r="I11" i="17"/>
  <c r="I10" i="17"/>
  <c r="J13" i="17"/>
  <c r="J12" i="17"/>
  <c r="J11" i="17"/>
  <c r="J10" i="17"/>
  <c r="K13" i="17"/>
  <c r="K12" i="17"/>
  <c r="K11" i="17"/>
  <c r="K10" i="17"/>
  <c r="L13" i="17"/>
  <c r="L12" i="17"/>
  <c r="L11" i="17"/>
  <c r="L10" i="17"/>
  <c r="M13" i="17"/>
  <c r="M12" i="17"/>
  <c r="M11" i="17"/>
  <c r="M10" i="17"/>
  <c r="B13" i="17"/>
  <c r="B12" i="17"/>
  <c r="B11" i="17"/>
  <c r="B10" i="17"/>
  <c r="D15" i="17"/>
  <c r="D14" i="17"/>
  <c r="E14" i="17"/>
  <c r="F15" i="17"/>
  <c r="F14" i="17"/>
  <c r="G15" i="17"/>
  <c r="G14" i="17"/>
  <c r="H15" i="17"/>
  <c r="H14" i="17"/>
  <c r="I15" i="17"/>
  <c r="I14" i="17"/>
  <c r="J15" i="17"/>
  <c r="J14" i="17"/>
  <c r="K15" i="17"/>
  <c r="K14" i="17"/>
  <c r="L15" i="17"/>
  <c r="L14" i="17"/>
  <c r="M15" i="17"/>
  <c r="M14" i="17"/>
  <c r="B15" i="17"/>
  <c r="B14" i="17"/>
  <c r="M9" i="36" l="1"/>
  <c r="N8" i="36"/>
  <c r="I8" i="27"/>
  <c r="H9" i="27"/>
  <c r="H8" i="33"/>
  <c r="G9" i="33"/>
  <c r="I8" i="31"/>
  <c r="H9" i="31"/>
  <c r="I8" i="29"/>
  <c r="H9" i="29"/>
  <c r="I8" i="25"/>
  <c r="H9" i="25"/>
  <c r="H8" i="30"/>
  <c r="G9" i="30"/>
  <c r="I8" i="24"/>
  <c r="H9" i="24"/>
  <c r="I8" i="26"/>
  <c r="H9" i="26"/>
  <c r="H8" i="28"/>
  <c r="G9" i="28"/>
  <c r="H8" i="32"/>
  <c r="G9" i="32"/>
  <c r="H8" i="1"/>
  <c r="N14" i="17"/>
  <c r="N10" i="17"/>
  <c r="R3" i="17" s="1"/>
  <c r="N15" i="17"/>
  <c r="N11" i="17"/>
  <c r="R4" i="17" s="1"/>
  <c r="N13" i="17"/>
  <c r="R6" i="17" s="1"/>
  <c r="N12" i="17"/>
  <c r="N9" i="36" l="1"/>
  <c r="O8" i="36"/>
  <c r="R5" i="17"/>
  <c r="I8" i="30"/>
  <c r="H9" i="30"/>
  <c r="J8" i="25"/>
  <c r="I9" i="25"/>
  <c r="I8" i="32"/>
  <c r="H9" i="32"/>
  <c r="J8" i="29"/>
  <c r="I9" i="29"/>
  <c r="I8" i="28"/>
  <c r="H9" i="28"/>
  <c r="J8" i="31"/>
  <c r="I9" i="31"/>
  <c r="J8" i="26"/>
  <c r="I9" i="26"/>
  <c r="I8" i="33"/>
  <c r="H9" i="33"/>
  <c r="J8" i="24"/>
  <c r="I9" i="24"/>
  <c r="J8" i="27"/>
  <c r="I9" i="27"/>
  <c r="I8" i="1"/>
  <c r="M27" i="17"/>
  <c r="M26" i="17"/>
  <c r="M25" i="17"/>
  <c r="M22" i="17"/>
  <c r="M21" i="17"/>
  <c r="M20" i="17"/>
  <c r="M17" i="17"/>
  <c r="M16" i="17"/>
  <c r="M9" i="17"/>
  <c r="M18" i="17" s="1"/>
  <c r="N6" i="33"/>
  <c r="B2" i="33"/>
  <c r="L27" i="17"/>
  <c r="L26" i="17"/>
  <c r="L25" i="17"/>
  <c r="L22" i="17"/>
  <c r="L21" i="17"/>
  <c r="L20" i="17"/>
  <c r="L17" i="17"/>
  <c r="L16" i="17"/>
  <c r="L9" i="17"/>
  <c r="L18" i="17" s="1"/>
  <c r="N6" i="32"/>
  <c r="B2" i="32"/>
  <c r="K27" i="17"/>
  <c r="K26" i="17"/>
  <c r="K25" i="17"/>
  <c r="K22" i="17"/>
  <c r="K21" i="17"/>
  <c r="K20" i="17"/>
  <c r="K17" i="17"/>
  <c r="K16" i="17"/>
  <c r="K9" i="17"/>
  <c r="K18" i="17" s="1"/>
  <c r="N6" i="31"/>
  <c r="B2" i="31"/>
  <c r="J27" i="17"/>
  <c r="J26" i="17"/>
  <c r="J25" i="17"/>
  <c r="J22" i="17"/>
  <c r="J21" i="17"/>
  <c r="J20" i="17"/>
  <c r="J17" i="17"/>
  <c r="J16" i="17"/>
  <c r="J9" i="17"/>
  <c r="J18" i="17" s="1"/>
  <c r="B2" i="30"/>
  <c r="I27" i="17"/>
  <c r="I26" i="17"/>
  <c r="I25" i="17"/>
  <c r="I22" i="17"/>
  <c r="I21" i="17"/>
  <c r="I20" i="17"/>
  <c r="I17" i="17"/>
  <c r="I16" i="17"/>
  <c r="I9" i="17"/>
  <c r="I18" i="17" s="1"/>
  <c r="N6" i="29"/>
  <c r="B2" i="29"/>
  <c r="H27" i="17"/>
  <c r="H26" i="17"/>
  <c r="H25" i="17"/>
  <c r="H22" i="17"/>
  <c r="H21" i="17"/>
  <c r="H20" i="17"/>
  <c r="H16" i="17"/>
  <c r="H9" i="17"/>
  <c r="H18" i="17" s="1"/>
  <c r="N6" i="28"/>
  <c r="B2" i="28"/>
  <c r="G27" i="17"/>
  <c r="G26" i="17"/>
  <c r="G25" i="17"/>
  <c r="G22" i="17"/>
  <c r="G21" i="17"/>
  <c r="G20" i="17"/>
  <c r="G17" i="17"/>
  <c r="G16" i="17"/>
  <c r="G9" i="17"/>
  <c r="G18" i="17" s="1"/>
  <c r="N6" i="27"/>
  <c r="B2" i="27"/>
  <c r="F27" i="17"/>
  <c r="F26" i="17"/>
  <c r="F25" i="17"/>
  <c r="F22" i="17"/>
  <c r="F21" i="17"/>
  <c r="F20" i="17"/>
  <c r="F17" i="17"/>
  <c r="F16" i="17"/>
  <c r="F9" i="17"/>
  <c r="F18" i="17" s="1"/>
  <c r="N6" i="26"/>
  <c r="B2" i="26"/>
  <c r="E27" i="17"/>
  <c r="E26" i="17"/>
  <c r="E25" i="17"/>
  <c r="E22" i="17"/>
  <c r="E21" i="17"/>
  <c r="E20" i="17"/>
  <c r="E17" i="17"/>
  <c r="E16" i="17"/>
  <c r="E9" i="17"/>
  <c r="E18" i="17" s="1"/>
  <c r="N6" i="25"/>
  <c r="B2" i="25"/>
  <c r="D27" i="17"/>
  <c r="D26" i="17"/>
  <c r="D25" i="17"/>
  <c r="D22" i="17"/>
  <c r="D21" i="17"/>
  <c r="D20" i="17"/>
  <c r="D17" i="17"/>
  <c r="D16" i="17"/>
  <c r="D9" i="17"/>
  <c r="D18" i="17" s="1"/>
  <c r="N6" i="24"/>
  <c r="B2" i="24"/>
  <c r="P8" i="36" l="1"/>
  <c r="O9" i="36"/>
  <c r="M23" i="17"/>
  <c r="M29" i="17" s="1"/>
  <c r="K23" i="17"/>
  <c r="K29" i="17" s="1"/>
  <c r="M28" i="17"/>
  <c r="J28" i="17"/>
  <c r="H28" i="17"/>
  <c r="I23" i="17"/>
  <c r="I29" i="17" s="1"/>
  <c r="D28" i="17"/>
  <c r="L23" i="17"/>
  <c r="L29" i="17" s="1"/>
  <c r="L28" i="17"/>
  <c r="K28" i="17"/>
  <c r="J23" i="17"/>
  <c r="J29" i="17" s="1"/>
  <c r="I28" i="17"/>
  <c r="H23" i="17"/>
  <c r="H29" i="17" s="1"/>
  <c r="G28" i="17"/>
  <c r="G23" i="17"/>
  <c r="G29" i="17" s="1"/>
  <c r="F23" i="17"/>
  <c r="F29" i="17" s="1"/>
  <c r="E23" i="17"/>
  <c r="E29" i="17" s="1"/>
  <c r="E28" i="17"/>
  <c r="D23" i="17"/>
  <c r="D29" i="17" s="1"/>
  <c r="C23" i="17"/>
  <c r="C29" i="17" s="1"/>
  <c r="F28" i="17"/>
  <c r="K8" i="31"/>
  <c r="J9" i="31"/>
  <c r="J8" i="28"/>
  <c r="I9" i="28"/>
  <c r="K8" i="27"/>
  <c r="J9" i="27"/>
  <c r="K8" i="29"/>
  <c r="J9" i="29"/>
  <c r="K8" i="24"/>
  <c r="J9" i="24"/>
  <c r="J8" i="32"/>
  <c r="I9" i="32"/>
  <c r="J8" i="33"/>
  <c r="I9" i="33"/>
  <c r="K8" i="25"/>
  <c r="J9" i="25"/>
  <c r="K8" i="26"/>
  <c r="J9" i="26"/>
  <c r="J8" i="30"/>
  <c r="I9" i="30"/>
  <c r="J8" i="1"/>
  <c r="H17" i="17"/>
  <c r="Q8" i="36" l="1"/>
  <c r="P9" i="36"/>
  <c r="M30" i="17"/>
  <c r="H30" i="17"/>
  <c r="J30" i="17"/>
  <c r="K30" i="17"/>
  <c r="C30" i="17"/>
  <c r="D30" i="17"/>
  <c r="I30" i="17"/>
  <c r="L30" i="17"/>
  <c r="G30" i="17"/>
  <c r="F30" i="17"/>
  <c r="E30" i="17"/>
  <c r="K8" i="32"/>
  <c r="J9" i="32"/>
  <c r="L8" i="24"/>
  <c r="K9" i="24"/>
  <c r="K8" i="30"/>
  <c r="J9" i="30"/>
  <c r="L8" i="29"/>
  <c r="K9" i="29"/>
  <c r="L8" i="26"/>
  <c r="K9" i="26"/>
  <c r="L8" i="27"/>
  <c r="K9" i="27"/>
  <c r="L8" i="25"/>
  <c r="K9" i="25"/>
  <c r="K8" i="28"/>
  <c r="J9" i="28"/>
  <c r="K8" i="33"/>
  <c r="J9" i="33"/>
  <c r="L8" i="31"/>
  <c r="K9" i="31"/>
  <c r="K8" i="1"/>
  <c r="Q9" i="36" l="1"/>
  <c r="R8" i="36"/>
  <c r="M8" i="26"/>
  <c r="L9" i="26"/>
  <c r="M8" i="31"/>
  <c r="L9" i="31"/>
  <c r="M8" i="29"/>
  <c r="L9" i="29"/>
  <c r="L8" i="33"/>
  <c r="K9" i="33"/>
  <c r="L8" i="30"/>
  <c r="K9" i="30"/>
  <c r="M8" i="27"/>
  <c r="L9" i="27"/>
  <c r="L8" i="28"/>
  <c r="K9" i="28"/>
  <c r="M8" i="24"/>
  <c r="L9" i="24"/>
  <c r="M8" i="25"/>
  <c r="L9" i="25"/>
  <c r="L8" i="32"/>
  <c r="K9" i="32"/>
  <c r="L8" i="1"/>
  <c r="N6" i="1"/>
  <c r="S8" i="36" l="1"/>
  <c r="R9" i="36"/>
  <c r="M8" i="30"/>
  <c r="L9" i="30"/>
  <c r="M8" i="32"/>
  <c r="L9" i="32"/>
  <c r="M8" i="33"/>
  <c r="L9" i="33"/>
  <c r="N8" i="25"/>
  <c r="M9" i="25"/>
  <c r="N8" i="29"/>
  <c r="M9" i="29"/>
  <c r="N8" i="27"/>
  <c r="M9" i="27"/>
  <c r="N8" i="24"/>
  <c r="M9" i="24"/>
  <c r="N8" i="31"/>
  <c r="M9" i="31"/>
  <c r="M8" i="28"/>
  <c r="L9" i="28"/>
  <c r="N8" i="26"/>
  <c r="M9" i="26"/>
  <c r="M8" i="1"/>
  <c r="T8" i="36" l="1"/>
  <c r="S9" i="36"/>
  <c r="O8" i="27"/>
  <c r="N9" i="27"/>
  <c r="O8" i="29"/>
  <c r="N9" i="29"/>
  <c r="O8" i="26"/>
  <c r="N9" i="26"/>
  <c r="O8" i="25"/>
  <c r="N9" i="25"/>
  <c r="N8" i="28"/>
  <c r="M9" i="28"/>
  <c r="N8" i="33"/>
  <c r="M9" i="33"/>
  <c r="O8" i="31"/>
  <c r="N9" i="31"/>
  <c r="N8" i="32"/>
  <c r="M9" i="32"/>
  <c r="O8" i="24"/>
  <c r="N9" i="24"/>
  <c r="N8" i="30"/>
  <c r="M9" i="30"/>
  <c r="N8" i="1"/>
  <c r="B17" i="17"/>
  <c r="U8" i="36" l="1"/>
  <c r="T9" i="36"/>
  <c r="O8" i="33"/>
  <c r="N9" i="33"/>
  <c r="O8" i="28"/>
  <c r="N9" i="28"/>
  <c r="O8" i="30"/>
  <c r="N9" i="30"/>
  <c r="P8" i="25"/>
  <c r="O9" i="25"/>
  <c r="P8" i="24"/>
  <c r="O9" i="24"/>
  <c r="P8" i="26"/>
  <c r="O9" i="26"/>
  <c r="O8" i="32"/>
  <c r="N9" i="32"/>
  <c r="P8" i="29"/>
  <c r="O9" i="29"/>
  <c r="P8" i="31"/>
  <c r="O9" i="31"/>
  <c r="P8" i="27"/>
  <c r="O9" i="27"/>
  <c r="O8" i="1"/>
  <c r="N17" i="17"/>
  <c r="R10" i="17" s="1"/>
  <c r="U9" i="36" l="1"/>
  <c r="V8" i="36"/>
  <c r="N9" i="17"/>
  <c r="N18" i="17" s="1"/>
  <c r="B18" i="17"/>
  <c r="Q8" i="26"/>
  <c r="P9" i="26"/>
  <c r="P8" i="32"/>
  <c r="O9" i="32"/>
  <c r="Q8" i="24"/>
  <c r="P9" i="24"/>
  <c r="Q8" i="27"/>
  <c r="P9" i="27"/>
  <c r="Q8" i="25"/>
  <c r="P9" i="25"/>
  <c r="P8" i="33"/>
  <c r="O9" i="33"/>
  <c r="Q8" i="31"/>
  <c r="P9" i="31"/>
  <c r="P8" i="30"/>
  <c r="O9" i="30"/>
  <c r="Q8" i="29"/>
  <c r="P9" i="29"/>
  <c r="P8" i="28"/>
  <c r="O9" i="28"/>
  <c r="P8" i="1"/>
  <c r="V9" i="36" l="1"/>
  <c r="W8" i="36"/>
  <c r="Q8" i="33"/>
  <c r="P9" i="33"/>
  <c r="R8" i="25"/>
  <c r="Q9" i="25"/>
  <c r="Q8" i="28"/>
  <c r="P9" i="28"/>
  <c r="R8" i="27"/>
  <c r="Q9" i="27"/>
  <c r="R8" i="29"/>
  <c r="Q9" i="29"/>
  <c r="R8" i="24"/>
  <c r="Q9" i="24"/>
  <c r="Q8" i="32"/>
  <c r="P9" i="32"/>
  <c r="Q8" i="30"/>
  <c r="P9" i="30"/>
  <c r="R8" i="31"/>
  <c r="Q9" i="31"/>
  <c r="R8" i="26"/>
  <c r="Q9" i="26"/>
  <c r="Q8" i="1"/>
  <c r="B2" i="1"/>
  <c r="B27" i="17"/>
  <c r="N27" i="17" s="1"/>
  <c r="B26" i="17"/>
  <c r="N26" i="17" s="1"/>
  <c r="B25" i="17"/>
  <c r="N22" i="17"/>
  <c r="B21" i="17"/>
  <c r="N21" i="17" s="1"/>
  <c r="B20" i="17"/>
  <c r="B16" i="17"/>
  <c r="W9" i="36" l="1"/>
  <c r="X8" i="36"/>
  <c r="B28" i="17"/>
  <c r="N28" i="17" s="1"/>
  <c r="N25" i="17"/>
  <c r="R12" i="17" s="1"/>
  <c r="R13" i="17" s="1"/>
  <c r="N20" i="17"/>
  <c r="N23" i="17" s="1"/>
  <c r="B23" i="17"/>
  <c r="B29" i="17" s="1"/>
  <c r="R8" i="33"/>
  <c r="Q9" i="33"/>
  <c r="S8" i="24"/>
  <c r="R9" i="24"/>
  <c r="S8" i="29"/>
  <c r="R9" i="29"/>
  <c r="S8" i="26"/>
  <c r="R9" i="26"/>
  <c r="S8" i="27"/>
  <c r="R9" i="27"/>
  <c r="S8" i="31"/>
  <c r="R9" i="31"/>
  <c r="R8" i="28"/>
  <c r="Q9" i="28"/>
  <c r="R8" i="30"/>
  <c r="Q9" i="30"/>
  <c r="S8" i="25"/>
  <c r="R9" i="25"/>
  <c r="R8" i="32"/>
  <c r="Q9" i="32"/>
  <c r="R8" i="1"/>
  <c r="N16" i="17"/>
  <c r="R9" i="17" s="1"/>
  <c r="Y8" i="36" l="1"/>
  <c r="X9" i="36"/>
  <c r="B30" i="17"/>
  <c r="S8" i="33"/>
  <c r="R9" i="33"/>
  <c r="S8" i="28"/>
  <c r="R9" i="28"/>
  <c r="T8" i="31"/>
  <c r="S9" i="31"/>
  <c r="T8" i="27"/>
  <c r="S9" i="27"/>
  <c r="S8" i="32"/>
  <c r="R9" i="32"/>
  <c r="T8" i="26"/>
  <c r="S9" i="26"/>
  <c r="T8" i="25"/>
  <c r="S9" i="25"/>
  <c r="T8" i="29"/>
  <c r="S9" i="29"/>
  <c r="S8" i="30"/>
  <c r="R9" i="30"/>
  <c r="T8" i="24"/>
  <c r="S9" i="24"/>
  <c r="S8" i="1"/>
  <c r="R2" i="17"/>
  <c r="N29" i="17"/>
  <c r="R7" i="17"/>
  <c r="R8" i="17"/>
  <c r="Z8" i="36" l="1"/>
  <c r="Y9" i="36"/>
  <c r="U8" i="26"/>
  <c r="T9" i="26"/>
  <c r="T8" i="32"/>
  <c r="S9" i="32"/>
  <c r="U8" i="24"/>
  <c r="T9" i="24"/>
  <c r="U8" i="27"/>
  <c r="T9" i="27"/>
  <c r="T8" i="30"/>
  <c r="S9" i="30"/>
  <c r="U8" i="31"/>
  <c r="T9" i="31"/>
  <c r="U8" i="29"/>
  <c r="T9" i="29"/>
  <c r="T8" i="28"/>
  <c r="S9" i="28"/>
  <c r="U8" i="25"/>
  <c r="T9" i="25"/>
  <c r="T8" i="33"/>
  <c r="S9" i="33"/>
  <c r="T8" i="1"/>
  <c r="N30" i="17"/>
  <c r="AA8" i="36" l="1"/>
  <c r="Z9" i="36"/>
  <c r="V8" i="31"/>
  <c r="U9" i="31"/>
  <c r="U8" i="30"/>
  <c r="T9" i="30"/>
  <c r="U8" i="33"/>
  <c r="T9" i="33"/>
  <c r="V8" i="27"/>
  <c r="U9" i="27"/>
  <c r="V8" i="25"/>
  <c r="U9" i="25"/>
  <c r="V8" i="24"/>
  <c r="U9" i="24"/>
  <c r="U8" i="28"/>
  <c r="T9" i="28"/>
  <c r="U8" i="32"/>
  <c r="T9" i="32"/>
  <c r="V8" i="29"/>
  <c r="U9" i="29"/>
  <c r="V8" i="26"/>
  <c r="U9" i="26"/>
  <c r="U8" i="1"/>
  <c r="AB8" i="36" l="1"/>
  <c r="AA9" i="36"/>
  <c r="W8" i="24"/>
  <c r="V9" i="24"/>
  <c r="W8" i="25"/>
  <c r="V9" i="25"/>
  <c r="W8" i="26"/>
  <c r="V9" i="26"/>
  <c r="W8" i="27"/>
  <c r="V9" i="27"/>
  <c r="W8" i="29"/>
  <c r="V9" i="29"/>
  <c r="V8" i="33"/>
  <c r="U9" i="33"/>
  <c r="V8" i="32"/>
  <c r="U9" i="32"/>
  <c r="V8" i="30"/>
  <c r="U9" i="30"/>
  <c r="V8" i="28"/>
  <c r="U9" i="28"/>
  <c r="W8" i="31"/>
  <c r="V9" i="31"/>
  <c r="V8" i="1"/>
  <c r="AC8" i="36" l="1"/>
  <c r="AB9" i="36"/>
  <c r="W8" i="33"/>
  <c r="V9" i="33"/>
  <c r="X8" i="29"/>
  <c r="W9" i="29"/>
  <c r="X8" i="31"/>
  <c r="W9" i="31"/>
  <c r="X8" i="27"/>
  <c r="W9" i="27"/>
  <c r="W8" i="28"/>
  <c r="V9" i="28"/>
  <c r="X8" i="26"/>
  <c r="W9" i="26"/>
  <c r="W8" i="30"/>
  <c r="V9" i="30"/>
  <c r="X8" i="25"/>
  <c r="W9" i="25"/>
  <c r="W8" i="32"/>
  <c r="V9" i="32"/>
  <c r="X8" i="24"/>
  <c r="W9" i="24"/>
  <c r="W8" i="1"/>
  <c r="AC9" i="36" l="1"/>
  <c r="Y8" i="26"/>
  <c r="X9" i="26"/>
  <c r="X8" i="28"/>
  <c r="W9" i="28"/>
  <c r="Y8" i="24"/>
  <c r="X9" i="24"/>
  <c r="Y8" i="27"/>
  <c r="X9" i="27"/>
  <c r="X8" i="32"/>
  <c r="W9" i="32"/>
  <c r="Y8" i="31"/>
  <c r="X9" i="31"/>
  <c r="Y8" i="25"/>
  <c r="X9" i="25"/>
  <c r="Y8" i="29"/>
  <c r="X9" i="29"/>
  <c r="X8" i="30"/>
  <c r="W9" i="30"/>
  <c r="X8" i="33"/>
  <c r="W9" i="33"/>
  <c r="X8" i="1"/>
  <c r="Z8" i="31" l="1"/>
  <c r="Y9" i="31"/>
  <c r="Y8" i="32"/>
  <c r="X9" i="32"/>
  <c r="Y8" i="33"/>
  <c r="X9" i="33"/>
  <c r="Z8" i="27"/>
  <c r="Y9" i="27"/>
  <c r="Y8" i="30"/>
  <c r="X9" i="30"/>
  <c r="Z8" i="24"/>
  <c r="Y9" i="24"/>
  <c r="Z8" i="29"/>
  <c r="Y9" i="29"/>
  <c r="Y8" i="28"/>
  <c r="X9" i="28"/>
  <c r="Z8" i="25"/>
  <c r="Y9" i="25"/>
  <c r="Z8" i="26"/>
  <c r="Y9" i="26"/>
  <c r="Y8" i="1"/>
  <c r="AA8" i="24" l="1"/>
  <c r="Z9" i="24"/>
  <c r="Z8" i="30"/>
  <c r="Y9" i="30"/>
  <c r="AA8" i="26"/>
  <c r="Z9" i="26"/>
  <c r="AA8" i="27"/>
  <c r="Z9" i="27"/>
  <c r="AA8" i="25"/>
  <c r="Z9" i="25"/>
  <c r="Z8" i="33"/>
  <c r="Y9" i="33"/>
  <c r="Z8" i="28"/>
  <c r="Y9" i="28"/>
  <c r="Z8" i="32"/>
  <c r="Y9" i="32"/>
  <c r="AA8" i="29"/>
  <c r="Z9" i="29"/>
  <c r="AA8" i="31"/>
  <c r="Z9" i="31"/>
  <c r="Z8" i="1"/>
  <c r="AA8" i="33" l="1"/>
  <c r="Z9" i="33"/>
  <c r="AB8" i="25"/>
  <c r="AA9" i="25"/>
  <c r="AB8" i="31"/>
  <c r="AA9" i="31"/>
  <c r="AB8" i="27"/>
  <c r="AA9" i="27"/>
  <c r="AB8" i="29"/>
  <c r="AA9" i="29"/>
  <c r="AB8" i="26"/>
  <c r="AA9" i="26"/>
  <c r="AA8" i="32"/>
  <c r="Z9" i="32"/>
  <c r="AA8" i="30"/>
  <c r="Z9" i="30"/>
  <c r="AA8" i="28"/>
  <c r="Z9" i="28"/>
  <c r="AB8" i="24"/>
  <c r="AA9" i="24"/>
  <c r="AA8" i="1"/>
  <c r="AC8" i="26" l="1"/>
  <c r="AB9" i="26"/>
  <c r="AC8" i="29"/>
  <c r="AB9" i="29"/>
  <c r="AC8" i="24"/>
  <c r="AB9" i="24"/>
  <c r="AC8" i="27"/>
  <c r="AB9" i="27"/>
  <c r="AB8" i="28"/>
  <c r="AA9" i="28"/>
  <c r="AC8" i="31"/>
  <c r="AB9" i="31"/>
  <c r="AB8" i="30"/>
  <c r="AA9" i="30"/>
  <c r="AC8" i="25"/>
  <c r="AB9" i="25"/>
  <c r="AB8" i="32"/>
  <c r="AA9" i="32"/>
  <c r="AB8" i="33"/>
  <c r="AA9" i="33"/>
  <c r="AB8" i="1"/>
  <c r="AD8" i="31" l="1"/>
  <c r="AC9" i="31"/>
  <c r="AC8" i="28"/>
  <c r="AB9" i="28"/>
  <c r="AC8" i="33"/>
  <c r="AB9" i="33"/>
  <c r="AD8" i="27"/>
  <c r="AC9" i="27"/>
  <c r="AC8" i="32"/>
  <c r="AB9" i="32"/>
  <c r="AD8" i="24"/>
  <c r="AC9" i="24"/>
  <c r="AD8" i="25"/>
  <c r="AC9" i="25"/>
  <c r="AD8" i="29"/>
  <c r="AC9" i="29"/>
  <c r="AC8" i="30"/>
  <c r="AB9" i="30"/>
  <c r="AD8" i="26"/>
  <c r="AC9" i="26"/>
  <c r="AC8" i="1"/>
  <c r="AE8" i="25" l="1"/>
  <c r="AE9" i="25" s="1"/>
  <c r="AD9" i="25"/>
  <c r="AE8" i="24"/>
  <c r="AD9" i="24"/>
  <c r="AE8" i="31"/>
  <c r="AD9" i="31"/>
  <c r="AD8" i="32"/>
  <c r="AC9" i="32"/>
  <c r="AE8" i="26"/>
  <c r="AD9" i="26"/>
  <c r="AE8" i="27"/>
  <c r="AE9" i="27" s="1"/>
  <c r="AD9" i="27"/>
  <c r="AD8" i="30"/>
  <c r="AC9" i="30"/>
  <c r="AD8" i="33"/>
  <c r="AC9" i="33"/>
  <c r="AE8" i="29"/>
  <c r="AD9" i="29"/>
  <c r="AD8" i="28"/>
  <c r="AC9" i="28"/>
  <c r="AD8" i="1"/>
  <c r="AE8" i="33" l="1"/>
  <c r="AD9" i="33"/>
  <c r="AF8" i="24"/>
  <c r="AF9" i="24" s="1"/>
  <c r="AE9" i="24"/>
  <c r="AE8" i="30"/>
  <c r="AE9" i="30" s="1"/>
  <c r="AD9" i="30"/>
  <c r="AE8" i="28"/>
  <c r="AD9" i="28"/>
  <c r="AE8" i="32"/>
  <c r="AE9" i="32" s="1"/>
  <c r="AD9" i="32"/>
  <c r="AF8" i="26"/>
  <c r="AF9" i="26" s="1"/>
  <c r="AE9" i="26"/>
  <c r="AF8" i="29"/>
  <c r="AF9" i="29" s="1"/>
  <c r="AE9" i="29"/>
  <c r="AF8" i="31"/>
  <c r="AF9" i="31" s="1"/>
  <c r="AE9" i="31"/>
  <c r="AE8" i="1"/>
  <c r="AF8" i="28" l="1"/>
  <c r="AF9" i="28" s="1"/>
  <c r="AE9" i="28"/>
  <c r="AF8" i="33"/>
  <c r="AF9" i="33" s="1"/>
  <c r="AE9" i="33"/>
  <c r="AF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Weingardt, Dimitrij</author>
    <author>Janssen, Mike</author>
  </authors>
  <commentList>
    <comment ref="O5" authorId="0" shapeId="0" xr:uid="{00000000-0006-0000-0100-000001000000}">
      <text>
        <r>
          <rPr>
            <b/>
            <sz val="9"/>
            <color indexed="81"/>
            <rFont val="Tahoma"/>
            <family val="2"/>
          </rPr>
          <t>Weingardt, Dimitrij:</t>
        </r>
        <r>
          <rPr>
            <sz val="9"/>
            <color indexed="81"/>
            <rFont val="Tahoma"/>
            <family val="2"/>
          </rPr>
          <t xml:space="preserve">
Vollzeit bei Tarifbeschäftigten: 39,833 Std.
bei Beamten: 41 Std.</t>
        </r>
      </text>
    </comment>
    <comment ref="A9" authorId="1" shapeId="0" xr:uid="{00000000-0006-0000-0100-000002000000}">
      <text>
        <r>
          <rPr>
            <b/>
            <sz val="9"/>
            <color indexed="81"/>
            <rFont val="Segoe UI"/>
            <family val="2"/>
          </rPr>
          <t>Janssen, Mike:</t>
        </r>
        <r>
          <rPr>
            <sz val="9"/>
            <color indexed="81"/>
            <rFont val="Segoe UI"/>
            <family val="2"/>
          </rPr>
          <t xml:space="preserve">
tragen Sie hier die Workpackages ein. Diese Eingabe wird in die anderen Blätter übernommen.
ACHTUNG: Die Angabe von WP sind nur bei Verbundprojekten notwendig. Bei ERC Projekten tragen Sie hier bitte nochmals den Projekttitel ein</t>
        </r>
      </text>
    </comment>
    <comment ref="A20" authorId="0" shapeId="0" xr:uid="{00000000-0006-0000-0100-000003000000}">
      <text>
        <r>
          <rPr>
            <b/>
            <sz val="9"/>
            <color indexed="81"/>
            <rFont val="Tahoma"/>
            <family val="2"/>
          </rPr>
          <t>Weingardt, Dimitrij:</t>
        </r>
        <r>
          <rPr>
            <sz val="9"/>
            <color indexed="81"/>
            <rFont val="Tahoma"/>
            <family val="2"/>
          </rPr>
          <t xml:space="preserve">
tragen Sie hier die Tätigkeiten ein. Diese Eingabe wird in die anderen Blätter übernommen.</t>
        </r>
      </text>
    </comment>
    <comment ref="A21" authorId="0" shapeId="0" xr:uid="{00000000-0006-0000-0100-000004000000}">
      <text>
        <r>
          <rPr>
            <b/>
            <sz val="9"/>
            <color indexed="81"/>
            <rFont val="Tahoma"/>
            <family val="2"/>
          </rPr>
          <t xml:space="preserve">Weingardt, Dimitrij:
</t>
        </r>
        <r>
          <rPr>
            <sz val="9"/>
            <color indexed="81"/>
            <rFont val="Tahoma"/>
            <family val="2"/>
          </rPr>
          <t>tragen Sie hier die Tätigkeiten ein. Diese Eingabe wird in die anderen Blätter übernommen.</t>
        </r>
      </text>
    </comment>
    <comment ref="A22" authorId="0" shapeId="0" xr:uid="{00000000-0006-0000-0100-000005000000}">
      <text>
        <r>
          <rPr>
            <b/>
            <sz val="9"/>
            <color indexed="81"/>
            <rFont val="Tahoma"/>
            <family val="2"/>
          </rPr>
          <t>Weingardt, Dimitrij:</t>
        </r>
        <r>
          <rPr>
            <sz val="9"/>
            <color indexed="81"/>
            <rFont val="Tahoma"/>
            <family val="2"/>
          </rPr>
          <t xml:space="preserve">
tragen Sie hier die Tätigkeiten ein. Diese Eingabe wird in die anderen Blätter übernommen.</t>
        </r>
      </text>
    </comment>
    <comment ref="A29" authorId="0" shapeId="0" xr:uid="{00000000-0006-0000-0100-000006000000}">
      <text>
        <r>
          <rPr>
            <b/>
            <sz val="9"/>
            <color indexed="81"/>
            <rFont val="Tahoma"/>
            <family val="2"/>
          </rPr>
          <t>Weingardt, Dimitrij:</t>
        </r>
        <r>
          <rPr>
            <sz val="9"/>
            <color indexed="81"/>
            <rFont val="Tahoma"/>
            <family val="2"/>
          </rPr>
          <t xml:space="preserve">
Summe aus RTD-Activities + internal and national projects</t>
        </r>
      </text>
    </comment>
  </commentList>
</comments>
</file>

<file path=xl/sharedStrings.xml><?xml version="1.0" encoding="utf-8"?>
<sst xmlns="http://schemas.openxmlformats.org/spreadsheetml/2006/main" count="234" uniqueCount="71">
  <si>
    <t>Timesheet</t>
  </si>
  <si>
    <t>Date</t>
  </si>
  <si>
    <t>Day</t>
  </si>
  <si>
    <t>Annual Leave</t>
  </si>
  <si>
    <t>Special Leave</t>
  </si>
  <si>
    <t>Illness</t>
  </si>
  <si>
    <t>Total</t>
  </si>
  <si>
    <t>Notes</t>
  </si>
  <si>
    <t>Total productive hours</t>
  </si>
  <si>
    <t>Teaching</t>
  </si>
  <si>
    <t>Total hours</t>
  </si>
  <si>
    <t>January</t>
  </si>
  <si>
    <t>Total RTD</t>
  </si>
  <si>
    <t>EU-Projects</t>
  </si>
  <si>
    <t>Days (here 8 hours are one day):</t>
  </si>
  <si>
    <t>Absences and activities not to be part of productive hours</t>
  </si>
  <si>
    <t>Organisation:</t>
  </si>
  <si>
    <t xml:space="preserve">RTD Activities </t>
  </si>
  <si>
    <t>February</t>
  </si>
  <si>
    <t>March</t>
  </si>
  <si>
    <t>April</t>
  </si>
  <si>
    <t>May</t>
  </si>
  <si>
    <t>June</t>
  </si>
  <si>
    <t>July</t>
  </si>
  <si>
    <t>August</t>
  </si>
  <si>
    <t>September</t>
  </si>
  <si>
    <t>October</t>
  </si>
  <si>
    <t>November</t>
  </si>
  <si>
    <t>December</t>
  </si>
  <si>
    <t>Position:</t>
  </si>
  <si>
    <t xml:space="preserve">Month </t>
  </si>
  <si>
    <t>hours</t>
  </si>
  <si>
    <t>Time of absence</t>
  </si>
  <si>
    <t>Productive hours per project</t>
  </si>
  <si>
    <t>Summary of work done:</t>
  </si>
  <si>
    <t>Person:</t>
  </si>
  <si>
    <t>Universität Bonn / Name Institut</t>
  </si>
  <si>
    <t>Nachname, Vorname</t>
  </si>
  <si>
    <t xml:space="preserve">Number of hours per week envisaged i.e. according to the employment contract: </t>
  </si>
  <si>
    <t>Total Absences</t>
  </si>
  <si>
    <t>Jan</t>
  </si>
  <si>
    <t>Feb</t>
  </si>
  <si>
    <t>Mar</t>
  </si>
  <si>
    <t>Apr</t>
  </si>
  <si>
    <t>Jun</t>
  </si>
  <si>
    <t>Jul</t>
  </si>
  <si>
    <t>Aug</t>
  </si>
  <si>
    <t>Sep</t>
  </si>
  <si>
    <t>Oct</t>
  </si>
  <si>
    <t>Nov</t>
  </si>
  <si>
    <t>Dec</t>
  </si>
  <si>
    <t>Indicate the time in hours in the white fields</t>
  </si>
  <si>
    <t>Description of activities and workpackages</t>
  </si>
  <si>
    <t>Timesheets Summary</t>
  </si>
  <si>
    <t>Projecttitle:</t>
  </si>
  <si>
    <t>Project Acronym</t>
  </si>
  <si>
    <t>Principal Investigator</t>
  </si>
  <si>
    <t>Date / Signed by employee</t>
  </si>
  <si>
    <t>Date / Approved by PI</t>
  </si>
  <si>
    <t>Internal and National Projects &amp; Teaching</t>
  </si>
  <si>
    <t>Internal Projects</t>
  </si>
  <si>
    <t>National Projects</t>
  </si>
  <si>
    <t>Hours to be reported to the EU</t>
  </si>
  <si>
    <t>Mo</t>
  </si>
  <si>
    <t>Di</t>
  </si>
  <si>
    <t>Mi</t>
  </si>
  <si>
    <t>Do</t>
  </si>
  <si>
    <t>Fr</t>
  </si>
  <si>
    <t>Sa</t>
  </si>
  <si>
    <t>So</t>
  </si>
  <si>
    <t>Workpackage (NUMBER)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</si>
</sst>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0.0"/>
    <numFmt numFmtId="165" formatCode="d/m;@"/>
  </numFmts>
  <fonts count="29" x14ac:knownFonts="1">
    <font>
      <sz val="10"/>
      <name val="Arial"/>
    </font>
    <font>
      <sz val="10"/>
      <name val="Arial"/>
      <family val="2"/>
    </font>
    <font>
      <sz val="8"/>
      <name val="Arial"/>
      <family val="2"/>
    </font>
    <font>
      <b/>
      <sz val="26"/>
      <name val="Arial"/>
      <family val="2"/>
    </font>
    <font>
      <b/>
      <sz val="10"/>
      <name val="Arial"/>
      <family val="2"/>
    </font>
    <font>
      <sz val="10"/>
      <name val="Arial"/>
      <family val="2"/>
    </font>
    <font>
      <sz val="14"/>
      <name val="Arial"/>
      <family val="2"/>
    </font>
    <font>
      <b/>
      <sz val="14"/>
      <name val="Arial"/>
      <family val="2"/>
    </font>
    <font>
      <sz val="8"/>
      <name val="Arial"/>
      <family val="2"/>
    </font>
    <font>
      <sz val="14"/>
      <name val="Arial"/>
      <family val="2"/>
    </font>
    <font>
      <b/>
      <sz val="12"/>
      <name val="Arial"/>
      <family val="2"/>
    </font>
    <font>
      <sz val="13"/>
      <name val="Arial"/>
      <family val="2"/>
    </font>
    <font>
      <sz val="9"/>
      <color indexed="81"/>
      <name val="Tahoma"/>
      <family val="2"/>
    </font>
    <font>
      <b/>
      <sz val="9"/>
      <color indexed="81"/>
      <name val="Tahoma"/>
      <family val="2"/>
    </font>
    <font>
      <b/>
      <sz val="10"/>
      <color theme="1"/>
      <name val="Arial"/>
      <family val="2"/>
    </font>
    <font>
      <sz val="11"/>
      <color rgb="FF9C0006"/>
      <name val="Calibri"/>
      <family val="2"/>
      <scheme val="minor"/>
    </font>
    <font>
      <sz val="12"/>
      <name val="Arial"/>
      <family val="2"/>
    </font>
    <font>
      <b/>
      <u/>
      <sz val="12"/>
      <color rgb="FF474E58"/>
      <name val="Arial"/>
      <family val="2"/>
    </font>
    <font>
      <sz val="12"/>
      <color rgb="FF474E58"/>
      <name val="Arial"/>
      <family val="2"/>
    </font>
    <font>
      <sz val="18"/>
      <name val="Arial"/>
      <family val="2"/>
    </font>
    <font>
      <b/>
      <sz val="18"/>
      <name val="Arial"/>
      <family val="2"/>
    </font>
    <font>
      <b/>
      <sz val="36"/>
      <name val="Arial"/>
      <family val="2"/>
    </font>
    <font>
      <u/>
      <sz val="10"/>
      <name val="Arial"/>
      <family val="2"/>
    </font>
    <font>
      <b/>
      <sz val="16"/>
      <name val="Arial"/>
      <family val="2"/>
    </font>
    <font>
      <sz val="16"/>
      <name val="Arial"/>
      <family val="2"/>
    </font>
    <font>
      <b/>
      <sz val="12"/>
      <color theme="1"/>
      <name val="Calibri"/>
      <family val="2"/>
      <scheme val="minor"/>
    </font>
    <font>
      <sz val="12"/>
      <color theme="1"/>
      <name val="Calibri"/>
      <family val="2"/>
      <scheme val="minor"/>
    </font>
    <font>
      <sz val="9"/>
      <color indexed="81"/>
      <name val="Segoe UI"/>
      <family val="2"/>
    </font>
    <font>
      <b/>
      <sz val="9"/>
      <color indexed="81"/>
      <name val="Segoe UI"/>
      <family val="2"/>
    </font>
  </fonts>
  <fills count="10">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C7CE"/>
      </patternFill>
    </fill>
    <fill>
      <patternFill patternType="solid">
        <fgColor theme="9" tint="0.59999389629810485"/>
        <bgColor indexed="64"/>
      </patternFill>
    </fill>
    <fill>
      <patternFill patternType="solid">
        <fgColor theme="2" tint="-9.9978637043366805E-2"/>
        <bgColor indexed="64"/>
      </patternFill>
    </fill>
    <fill>
      <patternFill patternType="solid">
        <fgColor rgb="FFFFFF0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double">
        <color indexed="64"/>
      </bottom>
      <diagonal/>
    </border>
    <border>
      <left/>
      <right style="medium">
        <color indexed="64"/>
      </right>
      <top style="medium">
        <color indexed="64"/>
      </top>
      <bottom style="thin">
        <color indexed="64"/>
      </bottom>
      <diagonal/>
    </border>
    <border>
      <left style="medium">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medium">
        <color theme="9" tint="-0.249977111117893"/>
      </left>
      <right style="medium">
        <color theme="9" tint="-0.249977111117893"/>
      </right>
      <top style="medium">
        <color theme="9" tint="-0.249977111117893"/>
      </top>
      <bottom style="medium">
        <color theme="9" tint="-0.249977111117893"/>
      </bottom>
      <diagonal/>
    </border>
    <border>
      <left/>
      <right style="thin">
        <color indexed="64"/>
      </right>
      <top/>
      <bottom style="thin">
        <color indexed="64"/>
      </bottom>
      <diagonal/>
    </border>
    <border>
      <left style="thin">
        <color indexed="64"/>
      </left>
      <right style="thin">
        <color indexed="64"/>
      </right>
      <top style="thin">
        <color indexed="64"/>
      </top>
      <bottom style="thin">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indexed="64"/>
      </right>
      <top style="thin">
        <color indexed="64"/>
      </top>
      <bottom style="thin">
        <color theme="1"/>
      </bottom>
      <diagonal/>
    </border>
    <border>
      <left style="thin">
        <color theme="1"/>
      </left>
      <right style="thin">
        <color theme="1"/>
      </right>
      <top style="thin">
        <color theme="1"/>
      </top>
      <bottom style="thin">
        <color theme="1"/>
      </bottom>
      <diagonal/>
    </border>
    <border>
      <left style="thin">
        <color theme="1"/>
      </left>
      <right style="thin">
        <color theme="1"/>
      </right>
      <top/>
      <bottom style="medium">
        <color theme="9" tint="-0.249977111117893"/>
      </bottom>
      <diagonal/>
    </border>
    <border>
      <left style="thin">
        <color indexed="64"/>
      </left>
      <right style="thin">
        <color theme="1"/>
      </right>
      <top style="thin">
        <color theme="1"/>
      </top>
      <bottom style="thin">
        <color indexed="64"/>
      </bottom>
      <diagonal/>
    </border>
    <border>
      <left style="thin">
        <color indexed="64"/>
      </left>
      <right style="thin">
        <color theme="1"/>
      </right>
      <top style="thin">
        <color indexed="64"/>
      </top>
      <bottom style="thin">
        <color indexed="64"/>
      </bottom>
      <diagonal/>
    </border>
    <border>
      <left style="thin">
        <color theme="1"/>
      </left>
      <right style="thin">
        <color theme="1"/>
      </right>
      <top style="thin">
        <color theme="1"/>
      </top>
      <bottom/>
      <diagonal/>
    </border>
    <border>
      <left style="thin">
        <color theme="1"/>
      </left>
      <right style="thin">
        <color theme="1"/>
      </right>
      <top/>
      <bottom/>
      <diagonal/>
    </border>
  </borders>
  <cellStyleXfs count="4">
    <xf numFmtId="0" fontId="0" fillId="0" borderId="0"/>
    <xf numFmtId="44" fontId="1" fillId="0" borderId="0" applyFont="0" applyFill="0" applyBorder="0" applyAlignment="0" applyProtection="0"/>
    <xf numFmtId="0" fontId="15" fillId="6" borderId="0" applyNumberFormat="0" applyBorder="0" applyAlignment="0" applyProtection="0"/>
    <xf numFmtId="0" fontId="1" fillId="0" borderId="0"/>
  </cellStyleXfs>
  <cellXfs count="228">
    <xf numFmtId="0" fontId="0" fillId="0" borderId="0" xfId="0"/>
    <xf numFmtId="0" fontId="0" fillId="0" borderId="1" xfId="0" applyFill="1" applyBorder="1" applyProtection="1">
      <protection locked="0"/>
    </xf>
    <xf numFmtId="0" fontId="0" fillId="5" borderId="1" xfId="0" applyFill="1" applyBorder="1" applyProtection="1"/>
    <xf numFmtId="0" fontId="0" fillId="3" borderId="1" xfId="0" applyFill="1" applyBorder="1" applyAlignment="1" applyProtection="1">
      <alignment horizontal="right"/>
      <protection locked="0"/>
    </xf>
    <xf numFmtId="0" fontId="0" fillId="3" borderId="1" xfId="0" applyFill="1" applyBorder="1" applyProtection="1">
      <protection locked="0"/>
    </xf>
    <xf numFmtId="0" fontId="5" fillId="3" borderId="1" xfId="0" applyFont="1" applyFill="1" applyBorder="1" applyAlignment="1" applyProtection="1">
      <alignment wrapText="1"/>
      <protection locked="0"/>
    </xf>
    <xf numFmtId="0" fontId="0" fillId="3" borderId="1" xfId="0" applyFill="1" applyBorder="1" applyAlignment="1" applyProtection="1">
      <alignment wrapText="1"/>
      <protection locked="0"/>
    </xf>
    <xf numFmtId="4" fontId="0" fillId="3" borderId="1" xfId="0" applyNumberFormat="1" applyFill="1" applyBorder="1" applyAlignment="1" applyProtection="1">
      <alignment horizontal="right"/>
      <protection locked="0"/>
    </xf>
    <xf numFmtId="0" fontId="0" fillId="4" borderId="1" xfId="0" applyFill="1" applyBorder="1" applyProtection="1"/>
    <xf numFmtId="0" fontId="4" fillId="4" borderId="1" xfId="0" applyFont="1" applyFill="1" applyBorder="1" applyAlignment="1" applyProtection="1">
      <alignment horizontal="center"/>
    </xf>
    <xf numFmtId="0" fontId="4" fillId="4" borderId="1" xfId="0" applyFont="1" applyFill="1" applyBorder="1" applyProtection="1"/>
    <xf numFmtId="0" fontId="14" fillId="4" borderId="1" xfId="0" applyFont="1" applyFill="1" applyBorder="1" applyAlignment="1" applyProtection="1">
      <alignment horizontal="center"/>
    </xf>
    <xf numFmtId="0" fontId="0" fillId="4" borderId="1" xfId="0" applyFill="1" applyBorder="1" applyAlignment="1" applyProtection="1">
      <alignment horizontal="right"/>
      <protection locked="0"/>
    </xf>
    <xf numFmtId="0" fontId="1" fillId="4" borderId="1" xfId="0" applyFont="1" applyFill="1" applyBorder="1" applyAlignment="1" applyProtection="1">
      <alignment horizontal="center"/>
    </xf>
    <xf numFmtId="0" fontId="1" fillId="4" borderId="1" xfId="0" applyFont="1" applyFill="1" applyBorder="1" applyProtection="1"/>
    <xf numFmtId="0" fontId="0" fillId="0" borderId="0" xfId="0" applyProtection="1">
      <protection locked="0"/>
    </xf>
    <xf numFmtId="0" fontId="0" fillId="0" borderId="0" xfId="0" applyFill="1" applyProtection="1">
      <protection locked="0"/>
    </xf>
    <xf numFmtId="0" fontId="6" fillId="0" borderId="0" xfId="0" applyFont="1" applyFill="1" applyBorder="1" applyAlignment="1" applyProtection="1">
      <alignment horizontal="right"/>
      <protection locked="0"/>
    </xf>
    <xf numFmtId="0" fontId="0" fillId="0" borderId="0" xfId="0" applyFill="1" applyBorder="1" applyProtection="1">
      <protection locked="0"/>
    </xf>
    <xf numFmtId="0" fontId="1" fillId="0" borderId="0" xfId="0" applyFont="1" applyFill="1" applyProtection="1">
      <protection locked="0"/>
    </xf>
    <xf numFmtId="0" fontId="4" fillId="4" borderId="1" xfId="0" applyFont="1" applyFill="1" applyBorder="1" applyProtection="1">
      <protection locked="0"/>
    </xf>
    <xf numFmtId="0" fontId="1" fillId="4" borderId="1" xfId="0" applyFont="1" applyFill="1" applyBorder="1" applyAlignment="1" applyProtection="1">
      <alignment horizontal="left"/>
      <protection locked="0"/>
    </xf>
    <xf numFmtId="0" fontId="0" fillId="0" borderId="0" xfId="0" applyBorder="1" applyAlignment="1" applyProtection="1">
      <alignment horizontal="center"/>
      <protection locked="0"/>
    </xf>
    <xf numFmtId="0" fontId="10" fillId="0" borderId="0" xfId="0" applyFont="1" applyProtection="1">
      <protection locked="0"/>
    </xf>
    <xf numFmtId="0" fontId="0" fillId="0" borderId="0" xfId="0" applyBorder="1" applyProtection="1">
      <protection locked="0"/>
    </xf>
    <xf numFmtId="0" fontId="10" fillId="0" borderId="0" xfId="0" applyFont="1" applyAlignment="1" applyProtection="1">
      <alignment horizontal="left"/>
      <protection locked="0"/>
    </xf>
    <xf numFmtId="0" fontId="1" fillId="0" borderId="0" xfId="0" applyFont="1" applyAlignment="1" applyProtection="1">
      <alignment horizontal="right"/>
      <protection locked="0"/>
    </xf>
    <xf numFmtId="0" fontId="5" fillId="0" borderId="0" xfId="0" applyFont="1" applyFill="1" applyBorder="1" applyAlignment="1" applyProtection="1">
      <alignment horizontal="right"/>
      <protection locked="0"/>
    </xf>
    <xf numFmtId="0" fontId="1" fillId="0" borderId="0" xfId="0" applyFont="1" applyBorder="1" applyAlignment="1" applyProtection="1">
      <alignment horizontal="right"/>
      <protection locked="0"/>
    </xf>
    <xf numFmtId="164" fontId="0" fillId="0" borderId="0" xfId="0" applyNumberFormat="1" applyBorder="1" applyProtection="1">
      <protection locked="0"/>
    </xf>
    <xf numFmtId="0" fontId="1" fillId="0" borderId="0" xfId="0" applyFont="1" applyBorder="1" applyAlignment="1" applyProtection="1">
      <alignment vertical="top" wrapText="1"/>
      <protection locked="0"/>
    </xf>
    <xf numFmtId="0" fontId="5" fillId="0" borderId="0" xfId="0" applyFont="1" applyBorder="1" applyAlignment="1" applyProtection="1">
      <alignment vertical="top" wrapText="1"/>
      <protection locked="0"/>
    </xf>
    <xf numFmtId="0" fontId="0" fillId="0" borderId="0" xfId="0" applyBorder="1" applyAlignment="1" applyProtection="1">
      <alignment horizontal="right"/>
      <protection locked="0"/>
    </xf>
    <xf numFmtId="0" fontId="0" fillId="0" borderId="0" xfId="0" applyFill="1" applyBorder="1" applyAlignment="1" applyProtection="1">
      <alignment horizontal="right"/>
      <protection locked="0"/>
    </xf>
    <xf numFmtId="0" fontId="0" fillId="4" borderId="1" xfId="0" applyFill="1" applyBorder="1" applyAlignment="1" applyProtection="1">
      <alignment horizontal="left"/>
      <protection locked="0"/>
    </xf>
    <xf numFmtId="0" fontId="7" fillId="0" borderId="0" xfId="0" applyFont="1" applyFill="1" applyProtection="1">
      <protection locked="0"/>
    </xf>
    <xf numFmtId="0" fontId="1" fillId="0" borderId="1" xfId="0" applyFont="1" applyFill="1" applyBorder="1" applyProtection="1">
      <protection locked="0"/>
    </xf>
    <xf numFmtId="0" fontId="1" fillId="0" borderId="0" xfId="0" applyFont="1" applyBorder="1" applyProtection="1">
      <protection locked="0"/>
    </xf>
    <xf numFmtId="0" fontId="4" fillId="0" borderId="0" xfId="0" applyFont="1" applyBorder="1" applyProtection="1">
      <protection locked="0"/>
    </xf>
    <xf numFmtId="165" fontId="4" fillId="4" borderId="1" xfId="0" applyNumberFormat="1" applyFont="1" applyFill="1" applyBorder="1" applyAlignment="1" applyProtection="1">
      <alignment horizontal="center"/>
    </xf>
    <xf numFmtId="0" fontId="0" fillId="3" borderId="0" xfId="0" applyFill="1"/>
    <xf numFmtId="0" fontId="3" fillId="3" borderId="0" xfId="0" applyFont="1" applyFill="1"/>
    <xf numFmtId="0" fontId="0" fillId="3" borderId="0" xfId="0" applyFill="1" applyProtection="1"/>
    <xf numFmtId="0" fontId="8" fillId="3" borderId="0" xfId="0" applyFont="1" applyFill="1" applyAlignment="1">
      <alignment horizontal="right"/>
    </xf>
    <xf numFmtId="0" fontId="0" fillId="3" borderId="0" xfId="0" applyFill="1" applyBorder="1" applyProtection="1"/>
    <xf numFmtId="0" fontId="5" fillId="3" borderId="0" xfId="0" applyFont="1" applyFill="1" applyBorder="1" applyAlignment="1" applyProtection="1">
      <alignment horizontal="right"/>
    </xf>
    <xf numFmtId="0" fontId="4" fillId="3" borderId="0" xfId="0" applyFont="1" applyFill="1" applyBorder="1" applyProtection="1"/>
    <xf numFmtId="0" fontId="4" fillId="3" borderId="0" xfId="0" applyFont="1" applyFill="1" applyBorder="1" applyProtection="1">
      <protection hidden="1"/>
    </xf>
    <xf numFmtId="0" fontId="0" fillId="3" borderId="0" xfId="0" applyFill="1" applyBorder="1" applyAlignment="1" applyProtection="1">
      <alignment horizontal="right"/>
    </xf>
    <xf numFmtId="0" fontId="0" fillId="3" borderId="0" xfId="0" applyFill="1" applyBorder="1" applyAlignment="1" applyProtection="1">
      <alignment horizontal="center"/>
    </xf>
    <xf numFmtId="0" fontId="4" fillId="3" borderId="0" xfId="0" applyFont="1" applyFill="1" applyBorder="1" applyAlignment="1" applyProtection="1">
      <alignment horizontal="center"/>
    </xf>
    <xf numFmtId="0" fontId="1" fillId="3" borderId="0" xfId="0" applyFont="1" applyFill="1" applyBorder="1" applyAlignment="1" applyProtection="1">
      <alignment horizontal="right"/>
    </xf>
    <xf numFmtId="0" fontId="0" fillId="3" borderId="0" xfId="0" applyFill="1" applyBorder="1" applyAlignment="1" applyProtection="1">
      <alignment horizontal="left"/>
    </xf>
    <xf numFmtId="0" fontId="1" fillId="0" borderId="1" xfId="0" applyFont="1" applyFill="1" applyBorder="1" applyAlignment="1" applyProtection="1">
      <alignment horizontal="center"/>
      <protection locked="0"/>
    </xf>
    <xf numFmtId="0" fontId="16" fillId="3" borderId="0" xfId="0" applyFont="1" applyFill="1"/>
    <xf numFmtId="0" fontId="16" fillId="3" borderId="0" xfId="0" applyFont="1" applyFill="1" applyBorder="1" applyProtection="1"/>
    <xf numFmtId="0" fontId="16" fillId="3" borderId="0" xfId="0" applyFont="1" applyFill="1" applyBorder="1" applyAlignment="1" applyProtection="1">
      <alignment wrapText="1" shrinkToFit="1"/>
    </xf>
    <xf numFmtId="0" fontId="16" fillId="3" borderId="0" xfId="0" applyFont="1" applyFill="1" applyBorder="1" applyAlignment="1" applyProtection="1">
      <alignment wrapText="1"/>
    </xf>
    <xf numFmtId="0" fontId="10" fillId="3" borderId="0" xfId="0" applyFont="1" applyFill="1" applyBorder="1" applyAlignment="1" applyProtection="1">
      <alignment wrapText="1"/>
    </xf>
    <xf numFmtId="0" fontId="17" fillId="0" borderId="0" xfId="0" applyFont="1" applyAlignment="1">
      <alignment horizontal="justify" vertical="center" wrapText="1"/>
    </xf>
    <xf numFmtId="0" fontId="18" fillId="0" borderId="0" xfId="0" applyFont="1" applyAlignment="1">
      <alignment horizontal="left" vertical="center" wrapText="1" indent="1"/>
    </xf>
    <xf numFmtId="0" fontId="16" fillId="3" borderId="13" xfId="0" applyFont="1" applyFill="1" applyBorder="1" applyProtection="1"/>
    <xf numFmtId="0" fontId="0" fillId="0" borderId="21" xfId="0" applyBorder="1" applyProtection="1">
      <protection locked="0"/>
    </xf>
    <xf numFmtId="0" fontId="24" fillId="0" borderId="1" xfId="0" applyFont="1" applyFill="1" applyBorder="1" applyAlignment="1" applyProtection="1">
      <alignment horizontal="right"/>
      <protection locked="0"/>
    </xf>
    <xf numFmtId="0" fontId="24" fillId="0" borderId="1" xfId="0" applyFont="1" applyFill="1" applyBorder="1" applyProtection="1">
      <protection locked="0"/>
    </xf>
    <xf numFmtId="0" fontId="24" fillId="5" borderId="1" xfId="0" applyFont="1" applyFill="1" applyBorder="1" applyProtection="1"/>
    <xf numFmtId="0" fontId="23" fillId="5" borderId="1" xfId="0" applyFont="1" applyFill="1" applyBorder="1" applyAlignment="1" applyProtection="1">
      <alignment horizontal="right"/>
      <protection locked="0"/>
    </xf>
    <xf numFmtId="0" fontId="23" fillId="5" borderId="1" xfId="0" applyFont="1" applyFill="1" applyBorder="1" applyProtection="1"/>
    <xf numFmtId="0" fontId="24" fillId="0" borderId="1" xfId="0" applyFont="1" applyFill="1" applyBorder="1" applyAlignment="1" applyProtection="1">
      <alignment wrapText="1"/>
      <protection locked="0"/>
    </xf>
    <xf numFmtId="0" fontId="24" fillId="5" borderId="12" xfId="0" applyFont="1" applyFill="1" applyBorder="1" applyProtection="1"/>
    <xf numFmtId="0" fontId="24" fillId="5" borderId="11" xfId="0" applyFont="1" applyFill="1" applyBorder="1" applyProtection="1"/>
    <xf numFmtId="4" fontId="24" fillId="0" borderId="1" xfId="0" applyNumberFormat="1" applyFont="1" applyFill="1" applyBorder="1" applyAlignment="1" applyProtection="1">
      <alignment horizontal="right"/>
      <protection locked="0"/>
    </xf>
    <xf numFmtId="0" fontId="14" fillId="4" borderId="1" xfId="0" applyFont="1" applyFill="1" applyBorder="1" applyProtection="1"/>
    <xf numFmtId="0" fontId="4" fillId="4" borderId="1" xfId="0" applyNumberFormat="1" applyFont="1" applyFill="1" applyBorder="1" applyProtection="1"/>
    <xf numFmtId="0" fontId="0" fillId="3" borderId="0" xfId="0" applyFill="1" applyProtection="1">
      <protection locked="0"/>
    </xf>
    <xf numFmtId="0" fontId="0" fillId="3" borderId="0" xfId="0" applyFill="1" applyBorder="1" applyAlignment="1" applyProtection="1">
      <alignment horizontal="center"/>
      <protection locked="0"/>
    </xf>
    <xf numFmtId="0" fontId="1" fillId="3" borderId="0" xfId="0" applyFont="1" applyFill="1" applyProtection="1">
      <protection locked="0"/>
    </xf>
    <xf numFmtId="0" fontId="0" fillId="3" borderId="0" xfId="0" applyFill="1" applyBorder="1" applyProtection="1">
      <protection locked="0"/>
    </xf>
    <xf numFmtId="0" fontId="1" fillId="3" borderId="0" xfId="0" applyFont="1" applyFill="1" applyBorder="1" applyAlignment="1" applyProtection="1">
      <alignment wrapText="1"/>
      <protection locked="0"/>
    </xf>
    <xf numFmtId="0" fontId="10" fillId="3" borderId="0" xfId="0" applyFont="1" applyFill="1" applyBorder="1" applyProtection="1">
      <protection locked="0"/>
    </xf>
    <xf numFmtId="0" fontId="22" fillId="3" borderId="0" xfId="0" applyFont="1" applyFill="1" applyBorder="1" applyProtection="1">
      <protection locked="0"/>
    </xf>
    <xf numFmtId="0" fontId="0" fillId="3" borderId="21" xfId="0" applyFill="1" applyBorder="1" applyProtection="1">
      <protection locked="0"/>
    </xf>
    <xf numFmtId="0" fontId="23" fillId="3" borderId="0" xfId="0" applyFont="1" applyFill="1" applyBorder="1" applyAlignment="1" applyProtection="1">
      <alignment horizontal="left"/>
      <protection locked="0"/>
    </xf>
    <xf numFmtId="0" fontId="24" fillId="3" borderId="0" xfId="0" applyFont="1" applyFill="1" applyBorder="1" applyProtection="1">
      <protection locked="0"/>
    </xf>
    <xf numFmtId="0" fontId="24" fillId="3" borderId="0" xfId="0" applyFont="1" applyFill="1" applyProtection="1">
      <protection locked="0"/>
    </xf>
    <xf numFmtId="0" fontId="23" fillId="3" borderId="0" xfId="0" applyFont="1" applyFill="1" applyBorder="1" applyProtection="1">
      <protection locked="0"/>
    </xf>
    <xf numFmtId="0" fontId="10" fillId="3" borderId="0" xfId="0" applyFont="1" applyFill="1" applyAlignment="1" applyProtection="1">
      <alignment horizontal="left"/>
      <protection locked="0"/>
    </xf>
    <xf numFmtId="0" fontId="10" fillId="3" borderId="0" xfId="0" applyFont="1" applyFill="1" applyProtection="1">
      <protection locked="0"/>
    </xf>
    <xf numFmtId="0" fontId="0" fillId="0" borderId="21" xfId="0" applyFill="1" applyBorder="1" applyProtection="1">
      <protection locked="0"/>
    </xf>
    <xf numFmtId="0" fontId="5" fillId="0" borderId="21" xfId="0" applyFont="1" applyBorder="1" applyAlignment="1" applyProtection="1">
      <alignment horizontal="right"/>
      <protection locked="0"/>
    </xf>
    <xf numFmtId="0" fontId="0" fillId="4" borderId="3" xfId="0" applyFill="1" applyBorder="1" applyProtection="1">
      <protection locked="0"/>
    </xf>
    <xf numFmtId="0" fontId="0" fillId="4" borderId="4" xfId="0" applyFill="1" applyBorder="1" applyProtection="1">
      <protection locked="0"/>
    </xf>
    <xf numFmtId="0" fontId="9" fillId="4" borderId="11" xfId="0" applyFont="1" applyFill="1" applyBorder="1" applyAlignment="1" applyProtection="1">
      <alignment horizontal="right"/>
    </xf>
    <xf numFmtId="0" fontId="4" fillId="4" borderId="5" xfId="0" applyFont="1" applyFill="1" applyBorder="1" applyAlignment="1" applyProtection="1"/>
    <xf numFmtId="0" fontId="24" fillId="5" borderId="15" xfId="0" applyFont="1" applyFill="1" applyBorder="1" applyProtection="1"/>
    <xf numFmtId="0" fontId="24" fillId="5" borderId="16" xfId="0" applyFont="1" applyFill="1" applyBorder="1" applyAlignment="1" applyProtection="1">
      <alignment horizontal="center"/>
    </xf>
    <xf numFmtId="0" fontId="4" fillId="4" borderId="3" xfId="0" applyFont="1" applyFill="1" applyBorder="1" applyAlignment="1" applyProtection="1"/>
    <xf numFmtId="0" fontId="23" fillId="5" borderId="1" xfId="0" applyFont="1" applyFill="1" applyBorder="1" applyAlignment="1" applyProtection="1">
      <alignment horizontal="right"/>
    </xf>
    <xf numFmtId="0" fontId="23" fillId="5" borderId="11" xfId="0" applyFont="1" applyFill="1" applyBorder="1" applyAlignment="1" applyProtection="1">
      <alignment horizontal="right"/>
    </xf>
    <xf numFmtId="0" fontId="23" fillId="5" borderId="12" xfId="0" applyFont="1" applyFill="1" applyBorder="1" applyAlignment="1" applyProtection="1">
      <alignment horizontal="right"/>
    </xf>
    <xf numFmtId="0" fontId="23" fillId="2" borderId="2" xfId="0" applyFont="1" applyFill="1" applyBorder="1" applyAlignment="1" applyProtection="1">
      <alignment vertical="center"/>
    </xf>
    <xf numFmtId="0" fontId="23" fillId="2" borderId="1" xfId="0" applyFont="1" applyFill="1" applyBorder="1" applyAlignment="1" applyProtection="1">
      <alignment horizontal="center"/>
    </xf>
    <xf numFmtId="0" fontId="23" fillId="2" borderId="2" xfId="0" applyFont="1" applyFill="1" applyBorder="1" applyAlignment="1" applyProtection="1">
      <alignment horizontal="center" vertical="center"/>
    </xf>
    <xf numFmtId="0" fontId="19" fillId="2" borderId="1" xfId="0" applyFont="1" applyFill="1" applyBorder="1" applyAlignment="1" applyProtection="1">
      <alignment horizontal="right"/>
    </xf>
    <xf numFmtId="0" fontId="3" fillId="2" borderId="1" xfId="0" applyFont="1" applyFill="1" applyBorder="1" applyAlignment="1" applyProtection="1">
      <alignment horizontal="center"/>
    </xf>
    <xf numFmtId="164" fontId="24" fillId="5" borderId="19" xfId="0" applyNumberFormat="1" applyFont="1" applyFill="1" applyBorder="1" applyAlignment="1" applyProtection="1"/>
    <xf numFmtId="0" fontId="24" fillId="5" borderId="17" xfId="0" applyFont="1" applyFill="1" applyBorder="1" applyProtection="1"/>
    <xf numFmtId="0" fontId="24" fillId="5" borderId="18" xfId="0" applyFont="1" applyFill="1" applyBorder="1" applyAlignment="1" applyProtection="1">
      <alignment horizontal="center"/>
    </xf>
    <xf numFmtId="0" fontId="0" fillId="4" borderId="3" xfId="0" applyFill="1" applyBorder="1" applyProtection="1"/>
    <xf numFmtId="0" fontId="0" fillId="4" borderId="4" xfId="0" applyFill="1" applyBorder="1" applyProtection="1"/>
    <xf numFmtId="0" fontId="4" fillId="4" borderId="4" xfId="0" applyFont="1" applyFill="1" applyBorder="1" applyAlignment="1" applyProtection="1"/>
    <xf numFmtId="0" fontId="6" fillId="4" borderId="1" xfId="0" applyFont="1" applyFill="1" applyBorder="1" applyProtection="1"/>
    <xf numFmtId="0" fontId="0" fillId="2" borderId="1" xfId="0" applyFill="1" applyBorder="1" applyProtection="1"/>
    <xf numFmtId="0" fontId="1" fillId="2" borderId="1" xfId="0" applyFont="1" applyFill="1" applyBorder="1" applyAlignment="1" applyProtection="1">
      <alignment horizontal="center"/>
    </xf>
    <xf numFmtId="0" fontId="23" fillId="5" borderId="20" xfId="0" applyFont="1" applyFill="1" applyBorder="1" applyAlignment="1" applyProtection="1">
      <alignment horizontal="center"/>
    </xf>
    <xf numFmtId="0" fontId="0" fillId="5" borderId="1" xfId="0" applyFill="1" applyBorder="1" applyAlignment="1" applyProtection="1">
      <alignment horizontal="center"/>
    </xf>
    <xf numFmtId="0" fontId="4" fillId="5" borderId="1" xfId="0" applyFont="1" applyFill="1" applyBorder="1" applyAlignment="1" applyProtection="1">
      <alignment horizontal="center"/>
    </xf>
    <xf numFmtId="0" fontId="1" fillId="5" borderId="5" xfId="0" applyFont="1" applyFill="1" applyBorder="1" applyAlignment="1" applyProtection="1">
      <alignment horizontal="center" wrapText="1"/>
    </xf>
    <xf numFmtId="0" fontId="10" fillId="0" borderId="0" xfId="0" applyFont="1" applyProtection="1"/>
    <xf numFmtId="0" fontId="1" fillId="4" borderId="3" xfId="0" applyFont="1" applyFill="1" applyBorder="1" applyAlignment="1" applyProtection="1"/>
    <xf numFmtId="0" fontId="4" fillId="4" borderId="3" xfId="0" applyFont="1" applyFill="1" applyBorder="1" applyAlignment="1" applyProtection="1">
      <alignment horizontal="right"/>
    </xf>
    <xf numFmtId="0" fontId="1" fillId="5" borderId="1" xfId="0" applyFont="1" applyFill="1" applyBorder="1" applyAlignment="1" applyProtection="1">
      <alignment horizontal="center" wrapText="1"/>
    </xf>
    <xf numFmtId="0" fontId="1" fillId="5" borderId="1" xfId="0" applyFont="1" applyFill="1" applyBorder="1" applyProtection="1"/>
    <xf numFmtId="164" fontId="1" fillId="5" borderId="1" xfId="0" applyNumberFormat="1" applyFont="1" applyFill="1" applyBorder="1" applyAlignment="1" applyProtection="1">
      <alignment wrapText="1"/>
    </xf>
    <xf numFmtId="0" fontId="16" fillId="0" borderId="0" xfId="0" applyFont="1" applyFill="1" applyBorder="1" applyAlignment="1" applyProtection="1">
      <alignment wrapText="1"/>
    </xf>
    <xf numFmtId="0" fontId="16" fillId="3" borderId="0" xfId="0" applyFont="1" applyFill="1" applyAlignment="1"/>
    <xf numFmtId="0" fontId="16" fillId="3" borderId="0" xfId="0" applyFont="1" applyFill="1" applyBorder="1" applyAlignment="1" applyProtection="1"/>
    <xf numFmtId="0" fontId="23" fillId="7" borderId="1" xfId="0" applyFont="1" applyFill="1" applyBorder="1" applyProtection="1"/>
    <xf numFmtId="0" fontId="24" fillId="7" borderId="1" xfId="0" applyFont="1" applyFill="1" applyBorder="1" applyProtection="1"/>
    <xf numFmtId="0" fontId="14" fillId="4" borderId="3" xfId="0" applyFont="1" applyFill="1" applyBorder="1" applyProtection="1"/>
    <xf numFmtId="0" fontId="4" fillId="3" borderId="5" xfId="0" applyFont="1" applyFill="1" applyBorder="1" applyAlignment="1" applyProtection="1">
      <alignment horizontal="left"/>
      <protection locked="0"/>
    </xf>
    <xf numFmtId="0" fontId="4" fillId="4" borderId="2" xfId="0" applyFont="1" applyFill="1" applyBorder="1" applyProtection="1"/>
    <xf numFmtId="0" fontId="14" fillId="7" borderId="25" xfId="0" applyFont="1" applyFill="1" applyBorder="1" applyProtection="1"/>
    <xf numFmtId="0" fontId="0" fillId="3" borderId="5" xfId="0" applyFill="1" applyBorder="1" applyAlignment="1" applyProtection="1">
      <alignment horizontal="right"/>
      <protection locked="0"/>
    </xf>
    <xf numFmtId="0" fontId="4" fillId="4" borderId="11" xfId="0" applyFont="1" applyFill="1" applyBorder="1" applyProtection="1"/>
    <xf numFmtId="0" fontId="4" fillId="4" borderId="26" xfId="0" applyFont="1" applyFill="1" applyBorder="1" applyAlignment="1" applyProtection="1"/>
    <xf numFmtId="0" fontId="4" fillId="7" borderId="25" xfId="0" applyFont="1" applyFill="1" applyBorder="1" applyProtection="1"/>
    <xf numFmtId="0" fontId="23" fillId="7" borderId="3" xfId="0" applyFont="1" applyFill="1" applyBorder="1" applyProtection="1"/>
    <xf numFmtId="0" fontId="23" fillId="0" borderId="5" xfId="0" applyFont="1" applyFill="1" applyBorder="1" applyAlignment="1" applyProtection="1">
      <alignment horizontal="right"/>
      <protection locked="0"/>
    </xf>
    <xf numFmtId="0" fontId="24" fillId="5" borderId="2" xfId="0" applyFont="1" applyFill="1" applyBorder="1" applyProtection="1"/>
    <xf numFmtId="0" fontId="23" fillId="7" borderId="25" xfId="0" applyFont="1" applyFill="1" applyBorder="1" applyProtection="1"/>
    <xf numFmtId="0" fontId="4" fillId="8" borderId="26" xfId="0" applyFont="1" applyFill="1" applyBorder="1" applyAlignment="1" applyProtection="1"/>
    <xf numFmtId="0" fontId="4" fillId="4" borderId="13" xfId="0" applyFont="1" applyFill="1" applyBorder="1" applyAlignment="1" applyProtection="1"/>
    <xf numFmtId="0" fontId="1" fillId="4" borderId="11" xfId="0" applyFont="1" applyFill="1" applyBorder="1" applyProtection="1"/>
    <xf numFmtId="0" fontId="1" fillId="0" borderId="11" xfId="0" applyFont="1" applyFill="1" applyBorder="1" applyProtection="1">
      <protection locked="0"/>
    </xf>
    <xf numFmtId="0" fontId="1" fillId="0" borderId="11" xfId="0" applyFont="1" applyFill="1" applyBorder="1" applyAlignment="1" applyProtection="1">
      <alignment horizontal="center"/>
      <protection locked="0"/>
    </xf>
    <xf numFmtId="0" fontId="0" fillId="0" borderId="11" xfId="0" applyFill="1" applyBorder="1" applyProtection="1">
      <protection locked="0"/>
    </xf>
    <xf numFmtId="0" fontId="4" fillId="4" borderId="31" xfId="0" applyFont="1" applyFill="1" applyBorder="1" applyProtection="1"/>
    <xf numFmtId="0" fontId="4" fillId="4" borderId="32" xfId="0" applyFont="1" applyFill="1" applyBorder="1" applyProtection="1"/>
    <xf numFmtId="0" fontId="1" fillId="0" borderId="33" xfId="0" applyFont="1" applyFill="1" applyBorder="1" applyProtection="1">
      <protection locked="0"/>
    </xf>
    <xf numFmtId="0" fontId="1" fillId="0" borderId="34" xfId="0" applyFont="1" applyFill="1" applyBorder="1" applyProtection="1">
      <protection locked="0"/>
    </xf>
    <xf numFmtId="0" fontId="0" fillId="3" borderId="30" xfId="0" applyFill="1" applyBorder="1" applyAlignment="1" applyProtection="1">
      <alignment horizontal="right"/>
      <protection locked="0"/>
    </xf>
    <xf numFmtId="0" fontId="0" fillId="3" borderId="26" xfId="0" applyFill="1" applyBorder="1" applyAlignment="1" applyProtection="1">
      <alignment horizontal="right"/>
      <protection locked="0"/>
    </xf>
    <xf numFmtId="0" fontId="4" fillId="4" borderId="35" xfId="0" applyFont="1" applyFill="1" applyBorder="1" applyProtection="1"/>
    <xf numFmtId="0" fontId="4" fillId="4" borderId="36" xfId="0" applyFont="1" applyFill="1" applyBorder="1" applyProtection="1"/>
    <xf numFmtId="4" fontId="0" fillId="3" borderId="1" xfId="0" applyNumberFormat="1" applyFill="1" applyBorder="1" applyAlignment="1" applyProtection="1">
      <alignment horizontal="right"/>
    </xf>
    <xf numFmtId="0" fontId="0" fillId="3" borderId="1" xfId="0" applyFill="1" applyBorder="1" applyAlignment="1" applyProtection="1">
      <alignment horizontal="right"/>
    </xf>
    <xf numFmtId="0" fontId="0" fillId="3" borderId="1" xfId="0" applyFill="1" applyBorder="1" applyProtection="1"/>
    <xf numFmtId="0" fontId="5" fillId="3" borderId="1" xfId="0" applyFont="1" applyFill="1" applyBorder="1" applyAlignment="1" applyProtection="1">
      <alignment wrapText="1"/>
    </xf>
    <xf numFmtId="0" fontId="0" fillId="3" borderId="1" xfId="0" applyFill="1" applyBorder="1" applyAlignment="1" applyProtection="1">
      <alignment wrapText="1"/>
    </xf>
    <xf numFmtId="0" fontId="4" fillId="3" borderId="5" xfId="0" applyFont="1" applyFill="1" applyBorder="1" applyAlignment="1" applyProtection="1">
      <alignment horizontal="left"/>
    </xf>
    <xf numFmtId="0" fontId="0" fillId="3" borderId="5" xfId="0" applyFill="1" applyBorder="1" applyAlignment="1" applyProtection="1">
      <alignment horizontal="right"/>
    </xf>
    <xf numFmtId="0" fontId="1" fillId="0" borderId="27" xfId="0" applyFont="1" applyFill="1" applyBorder="1" applyProtection="1">
      <protection locked="0"/>
    </xf>
    <xf numFmtId="0" fontId="26" fillId="9" borderId="1" xfId="2" applyNumberFormat="1" applyFont="1" applyFill="1" applyBorder="1" applyAlignment="1" applyProtection="1">
      <alignment horizontal="center"/>
      <protection locked="0"/>
    </xf>
    <xf numFmtId="0" fontId="24" fillId="9" borderId="1" xfId="0" applyFont="1" applyFill="1" applyBorder="1" applyProtection="1">
      <protection locked="0"/>
    </xf>
    <xf numFmtId="0" fontId="21" fillId="3" borderId="0" xfId="0" applyFont="1" applyFill="1" applyAlignment="1">
      <alignment horizontal="center" vertical="center"/>
    </xf>
    <xf numFmtId="0" fontId="3" fillId="2" borderId="3" xfId="0" applyFont="1" applyFill="1" applyBorder="1" applyAlignment="1" applyProtection="1">
      <alignment horizontal="center"/>
    </xf>
    <xf numFmtId="0" fontId="3" fillId="2" borderId="4" xfId="0" applyFont="1" applyFill="1" applyBorder="1" applyAlignment="1" applyProtection="1">
      <alignment horizontal="center"/>
    </xf>
    <xf numFmtId="0" fontId="3" fillId="2" borderId="5" xfId="0" applyFont="1" applyFill="1" applyBorder="1" applyAlignment="1" applyProtection="1">
      <alignment horizontal="center"/>
    </xf>
    <xf numFmtId="0" fontId="20" fillId="9" borderId="3" xfId="0" applyFont="1" applyFill="1" applyBorder="1" applyAlignment="1" applyProtection="1">
      <alignment horizontal="left"/>
      <protection locked="0"/>
    </xf>
    <xf numFmtId="0" fontId="20" fillId="9" borderId="4" xfId="0" applyFont="1" applyFill="1" applyBorder="1" applyAlignment="1" applyProtection="1">
      <alignment horizontal="left"/>
      <protection locked="0"/>
    </xf>
    <xf numFmtId="0" fontId="20" fillId="9" borderId="5" xfId="0" applyFont="1" applyFill="1" applyBorder="1" applyAlignment="1" applyProtection="1">
      <alignment horizontal="left"/>
      <protection locked="0"/>
    </xf>
    <xf numFmtId="0" fontId="25" fillId="2" borderId="1" xfId="2" applyFont="1" applyFill="1" applyBorder="1" applyAlignment="1" applyProtection="1">
      <alignment horizontal="center" wrapText="1"/>
    </xf>
    <xf numFmtId="0" fontId="20" fillId="9" borderId="1" xfId="0" applyFont="1" applyFill="1" applyBorder="1" applyAlignment="1" applyProtection="1">
      <alignment horizontal="left"/>
      <protection locked="0"/>
    </xf>
    <xf numFmtId="0" fontId="24" fillId="2" borderId="14" xfId="0" applyFont="1" applyFill="1" applyBorder="1" applyAlignment="1" applyProtection="1">
      <alignment horizontal="center" wrapText="1"/>
    </xf>
    <xf numFmtId="0" fontId="24" fillId="2" borderId="22" xfId="0" applyFont="1" applyFill="1" applyBorder="1" applyAlignment="1" applyProtection="1">
      <alignment horizontal="center" wrapText="1"/>
    </xf>
    <xf numFmtId="0" fontId="24" fillId="2" borderId="23" xfId="0" applyFont="1" applyFill="1" applyBorder="1" applyAlignment="1" applyProtection="1">
      <alignment horizontal="center"/>
    </xf>
    <xf numFmtId="0" fontId="24" fillId="2" borderId="24" xfId="0" applyFont="1" applyFill="1" applyBorder="1" applyAlignment="1" applyProtection="1">
      <alignment horizontal="center"/>
    </xf>
    <xf numFmtId="0" fontId="23" fillId="5" borderId="1" xfId="0" applyFont="1" applyFill="1" applyBorder="1" applyAlignment="1" applyProtection="1">
      <alignment horizontal="left" vertical="top"/>
    </xf>
    <xf numFmtId="0" fontId="23" fillId="2" borderId="3" xfId="0" applyFont="1" applyFill="1" applyBorder="1" applyAlignment="1" applyProtection="1">
      <alignment horizontal="center"/>
    </xf>
    <xf numFmtId="0" fontId="23" fillId="2" borderId="4" xfId="0" applyFont="1" applyFill="1" applyBorder="1" applyAlignment="1" applyProtection="1">
      <alignment horizontal="center"/>
    </xf>
    <xf numFmtId="0" fontId="23" fillId="2" borderId="5" xfId="0" applyFont="1" applyFill="1" applyBorder="1" applyAlignment="1" applyProtection="1">
      <alignment horizontal="center"/>
    </xf>
    <xf numFmtId="0" fontId="23" fillId="2" borderId="3" xfId="0" applyFont="1" applyFill="1" applyBorder="1" applyAlignment="1" applyProtection="1">
      <alignment horizontal="center"/>
      <protection locked="0"/>
    </xf>
    <xf numFmtId="0" fontId="23" fillId="2" borderId="4" xfId="0" applyFont="1" applyFill="1" applyBorder="1" applyAlignment="1" applyProtection="1">
      <alignment horizontal="center"/>
      <protection locked="0"/>
    </xf>
    <xf numFmtId="0" fontId="23" fillId="2" borderId="26" xfId="0" applyFont="1" applyFill="1" applyBorder="1" applyAlignment="1" applyProtection="1">
      <alignment horizontal="center"/>
      <protection locked="0"/>
    </xf>
    <xf numFmtId="0" fontId="23" fillId="2" borderId="5" xfId="0" applyFont="1" applyFill="1" applyBorder="1" applyAlignment="1" applyProtection="1">
      <alignment horizontal="center"/>
      <protection locked="0"/>
    </xf>
    <xf numFmtId="0" fontId="23" fillId="5" borderId="3" xfId="0" applyFont="1" applyFill="1" applyBorder="1" applyAlignment="1" applyProtection="1">
      <alignment horizontal="center"/>
      <protection locked="0"/>
    </xf>
    <xf numFmtId="0" fontId="23" fillId="5" borderId="4" xfId="0" applyFont="1" applyFill="1" applyBorder="1" applyAlignment="1" applyProtection="1">
      <alignment horizontal="center"/>
      <protection locked="0"/>
    </xf>
    <xf numFmtId="0" fontId="23" fillId="5" borderId="5" xfId="0" applyFont="1" applyFill="1" applyBorder="1" applyAlignment="1" applyProtection="1">
      <alignment horizontal="center"/>
      <protection locked="0"/>
    </xf>
    <xf numFmtId="0" fontId="1" fillId="2" borderId="1" xfId="0" applyFont="1" applyFill="1" applyBorder="1" applyAlignment="1" applyProtection="1">
      <alignment horizontal="center" wrapText="1"/>
    </xf>
    <xf numFmtId="0" fontId="1" fillId="0" borderId="1" xfId="0" applyFont="1" applyBorder="1" applyAlignment="1" applyProtection="1">
      <alignment horizontal="left" vertical="top"/>
      <protection locked="0"/>
    </xf>
    <xf numFmtId="0" fontId="4" fillId="4" borderId="2" xfId="0" applyFont="1" applyFill="1" applyBorder="1" applyAlignment="1" applyProtection="1">
      <alignment horizontal="center" vertical="center"/>
    </xf>
    <xf numFmtId="0" fontId="4" fillId="4" borderId="11" xfId="0" applyFont="1" applyFill="1" applyBorder="1" applyAlignment="1" applyProtection="1">
      <alignment horizontal="center" vertical="center"/>
    </xf>
    <xf numFmtId="0" fontId="3" fillId="4" borderId="1" xfId="0" applyFont="1" applyFill="1" applyBorder="1" applyAlignment="1" applyProtection="1">
      <alignment horizontal="center"/>
    </xf>
    <xf numFmtId="0" fontId="7" fillId="4" borderId="11" xfId="0" applyFont="1" applyFill="1" applyBorder="1" applyAlignment="1" applyProtection="1">
      <alignment horizontal="left"/>
    </xf>
    <xf numFmtId="0" fontId="4" fillId="4" borderId="3" xfId="0" applyFont="1" applyFill="1" applyBorder="1" applyAlignment="1" applyProtection="1">
      <alignment horizontal="center"/>
    </xf>
    <xf numFmtId="0" fontId="4" fillId="4" borderId="4" xfId="0" applyFont="1" applyFill="1" applyBorder="1" applyAlignment="1" applyProtection="1">
      <alignment horizontal="center"/>
    </xf>
    <xf numFmtId="0" fontId="4" fillId="4" borderId="5" xfId="0" applyFont="1" applyFill="1" applyBorder="1" applyAlignment="1" applyProtection="1">
      <alignment horizontal="center"/>
    </xf>
    <xf numFmtId="0" fontId="7" fillId="4" borderId="1" xfId="0" applyFont="1" applyFill="1" applyBorder="1" applyAlignment="1" applyProtection="1">
      <alignment horizontal="center"/>
    </xf>
    <xf numFmtId="0" fontId="6" fillId="4" borderId="3" xfId="0" applyFont="1" applyFill="1" applyBorder="1" applyAlignment="1" applyProtection="1">
      <alignment horizontal="left"/>
    </xf>
    <xf numFmtId="0" fontId="6" fillId="4" borderId="4" xfId="0" applyFont="1" applyFill="1" applyBorder="1" applyAlignment="1" applyProtection="1">
      <alignment horizontal="left"/>
    </xf>
    <xf numFmtId="0" fontId="6" fillId="4" borderId="5" xfId="0" applyFont="1" applyFill="1" applyBorder="1" applyAlignment="1" applyProtection="1">
      <alignment horizontal="left"/>
    </xf>
    <xf numFmtId="0" fontId="11" fillId="4" borderId="6" xfId="0" applyFont="1" applyFill="1" applyBorder="1" applyAlignment="1" applyProtection="1">
      <alignment horizontal="center" vertical="center" wrapText="1"/>
    </xf>
    <xf numFmtId="0" fontId="11" fillId="4" borderId="7" xfId="0" applyFont="1" applyFill="1" applyBorder="1" applyAlignment="1" applyProtection="1">
      <alignment horizontal="center" vertical="center" wrapText="1"/>
    </xf>
    <xf numFmtId="0" fontId="11" fillId="4" borderId="8" xfId="0" applyFont="1" applyFill="1" applyBorder="1" applyAlignment="1" applyProtection="1">
      <alignment horizontal="center" vertical="center" wrapText="1"/>
    </xf>
    <xf numFmtId="0" fontId="11" fillId="4" borderId="9" xfId="0" applyFont="1" applyFill="1" applyBorder="1" applyAlignment="1" applyProtection="1">
      <alignment horizontal="center" vertical="center" wrapText="1"/>
    </xf>
    <xf numFmtId="0" fontId="11" fillId="4" borderId="0" xfId="0" applyFont="1" applyFill="1" applyBorder="1" applyAlignment="1" applyProtection="1">
      <alignment horizontal="center" vertical="center" wrapText="1"/>
    </xf>
    <xf numFmtId="0" fontId="11" fillId="4" borderId="10" xfId="0" applyFont="1" applyFill="1" applyBorder="1" applyAlignment="1" applyProtection="1">
      <alignment horizontal="center" vertical="center" wrapText="1"/>
    </xf>
    <xf numFmtId="0" fontId="0" fillId="4" borderId="28" xfId="0" applyFill="1" applyBorder="1" applyAlignment="1" applyProtection="1">
      <alignment horizontal="center"/>
    </xf>
    <xf numFmtId="0" fontId="0" fillId="4" borderId="29" xfId="0" applyFill="1" applyBorder="1" applyAlignment="1" applyProtection="1">
      <alignment horizontal="center"/>
    </xf>
    <xf numFmtId="0" fontId="0" fillId="4" borderId="30" xfId="0" applyFill="1" applyBorder="1" applyAlignment="1" applyProtection="1">
      <alignment horizontal="center"/>
    </xf>
    <xf numFmtId="0" fontId="1" fillId="2" borderId="3" xfId="0" applyFont="1" applyFill="1" applyBorder="1" applyAlignment="1" applyProtection="1">
      <alignment horizontal="center" wrapText="1"/>
    </xf>
    <xf numFmtId="0" fontId="1" fillId="2" borderId="5" xfId="0" applyFont="1" applyFill="1" applyBorder="1" applyAlignment="1" applyProtection="1">
      <alignment horizontal="center" wrapText="1"/>
    </xf>
    <xf numFmtId="0" fontId="3" fillId="4" borderId="1" xfId="0" applyFont="1" applyFill="1" applyBorder="1" applyAlignment="1" applyProtection="1">
      <alignment horizontal="center"/>
      <protection locked="0"/>
    </xf>
    <xf numFmtId="0" fontId="11" fillId="4" borderId="6" xfId="0" applyFont="1" applyFill="1" applyBorder="1" applyAlignment="1" applyProtection="1">
      <alignment horizontal="center" vertical="center" wrapText="1"/>
      <protection locked="0"/>
    </xf>
    <xf numFmtId="0" fontId="11" fillId="4" borderId="7" xfId="0" applyFont="1" applyFill="1" applyBorder="1" applyAlignment="1" applyProtection="1">
      <alignment horizontal="center" vertical="center" wrapText="1"/>
      <protection locked="0"/>
    </xf>
    <xf numFmtId="0" fontId="11" fillId="4" borderId="8" xfId="0" applyFont="1" applyFill="1" applyBorder="1" applyAlignment="1" applyProtection="1">
      <alignment horizontal="center" vertical="center" wrapText="1"/>
      <protection locked="0"/>
    </xf>
    <xf numFmtId="0" fontId="11" fillId="4" borderId="9" xfId="0" applyFont="1" applyFill="1" applyBorder="1" applyAlignment="1" applyProtection="1">
      <alignment horizontal="center" vertical="center" wrapText="1"/>
      <protection locked="0"/>
    </xf>
    <xf numFmtId="0" fontId="11" fillId="4" borderId="0" xfId="0" applyFont="1" applyFill="1" applyBorder="1" applyAlignment="1" applyProtection="1">
      <alignment horizontal="center" vertical="center" wrapText="1"/>
      <protection locked="0"/>
    </xf>
    <xf numFmtId="0" fontId="11" fillId="4" borderId="10" xfId="0" applyFont="1" applyFill="1" applyBorder="1" applyAlignment="1" applyProtection="1">
      <alignment horizontal="center" vertical="center" wrapText="1"/>
      <protection locked="0"/>
    </xf>
    <xf numFmtId="0" fontId="6" fillId="4" borderId="3" xfId="0" applyFont="1" applyFill="1" applyBorder="1" applyAlignment="1" applyProtection="1">
      <alignment horizontal="left"/>
      <protection locked="0"/>
    </xf>
    <xf numFmtId="0" fontId="6" fillId="4" borderId="4" xfId="0" applyFont="1" applyFill="1" applyBorder="1" applyAlignment="1" applyProtection="1">
      <alignment horizontal="left"/>
      <protection locked="0"/>
    </xf>
    <xf numFmtId="0" fontId="6" fillId="4" borderId="5" xfId="0" applyFont="1" applyFill="1" applyBorder="1" applyAlignment="1" applyProtection="1">
      <alignment horizontal="left"/>
      <protection locked="0"/>
    </xf>
    <xf numFmtId="0" fontId="4" fillId="4" borderId="2" xfId="0" applyFont="1" applyFill="1" applyBorder="1" applyAlignment="1" applyProtection="1">
      <alignment horizontal="center" vertical="center"/>
      <protection locked="0"/>
    </xf>
    <xf numFmtId="0" fontId="4" fillId="4" borderId="11" xfId="0" applyFont="1" applyFill="1" applyBorder="1" applyAlignment="1" applyProtection="1">
      <alignment horizontal="center" vertical="center"/>
      <protection locked="0"/>
    </xf>
    <xf numFmtId="0" fontId="4" fillId="4" borderId="3" xfId="0" applyFont="1" applyFill="1" applyBorder="1" applyAlignment="1" applyProtection="1">
      <alignment horizontal="center"/>
      <protection locked="0"/>
    </xf>
    <xf numFmtId="0" fontId="4" fillId="4" borderId="4" xfId="0" applyFont="1" applyFill="1" applyBorder="1" applyAlignment="1" applyProtection="1">
      <alignment horizontal="center"/>
      <protection locked="0"/>
    </xf>
    <xf numFmtId="0" fontId="4" fillId="4" borderId="5" xfId="0" applyFont="1" applyFill="1" applyBorder="1" applyAlignment="1" applyProtection="1">
      <alignment horizontal="center"/>
      <protection locked="0"/>
    </xf>
  </cellXfs>
  <cellStyles count="4">
    <cellStyle name="Euro" xfId="1" xr:uid="{00000000-0005-0000-0000-000000000000}"/>
    <cellStyle name="Schlecht" xfId="2" builtinId="27"/>
    <cellStyle name="Standard" xfId="0" builtinId="0"/>
    <cellStyle name="Standard 2" xfId="3" xr:uid="{00000000-0005-0000-0000-000003000000}"/>
  </cellStyles>
  <dxfs count="0"/>
  <tableStyles count="0" defaultTableStyle="TableStyleMedium9" defaultPivotStyle="PivotStyleLight16"/>
  <colors>
    <mruColors>
      <color rgb="FFFFFFFF"/>
      <color rgb="FFFFFFCC"/>
      <color rgb="FF348048"/>
      <color rgb="FF3D20E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9100396</xdr:colOff>
      <xdr:row>3</xdr:row>
      <xdr:rowOff>83393</xdr:rowOff>
    </xdr:from>
    <xdr:to>
      <xdr:col>1</xdr:col>
      <xdr:colOff>10589963</xdr:colOff>
      <xdr:row>7</xdr:row>
      <xdr:rowOff>137583</xdr:rowOff>
    </xdr:to>
    <xdr:pic>
      <xdr:nvPicPr>
        <xdr:cNvPr id="3" name="Picture 9" descr="neu-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862396" y="527893"/>
          <a:ext cx="1489567" cy="1080773"/>
        </a:xfrm>
        <a:prstGeom prst="rect">
          <a:avLst/>
        </a:prstGeom>
        <a:noFill/>
        <a:ln w="9525">
          <a:noFill/>
          <a:miter lim="800000"/>
          <a:headEnd/>
          <a:tailEnd/>
        </a:ln>
      </xdr:spPr>
    </xdr:pic>
    <xdr:clientData/>
  </xdr:twoCellAnchor>
  <xdr:twoCellAnchor editAs="oneCell">
    <xdr:from>
      <xdr:col>1</xdr:col>
      <xdr:colOff>11316123</xdr:colOff>
      <xdr:row>3</xdr:row>
      <xdr:rowOff>86361</xdr:rowOff>
    </xdr:from>
    <xdr:to>
      <xdr:col>1</xdr:col>
      <xdr:colOff>12929020</xdr:colOff>
      <xdr:row>7</xdr:row>
      <xdr:rowOff>84668</xdr:rowOff>
    </xdr:to>
    <xdr:pic>
      <xdr:nvPicPr>
        <xdr:cNvPr id="4" name="Picture 10" descr="NKS-Logo_ohneText">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078123" y="530861"/>
          <a:ext cx="1612897" cy="1024890"/>
        </a:xfrm>
        <a:prstGeom prst="rect">
          <a:avLst/>
        </a:prstGeom>
        <a:noFill/>
        <a:ln w="9525">
          <a:noFill/>
          <a:miter lim="800000"/>
          <a:headEnd/>
          <a:tailEnd/>
        </a:ln>
      </xdr:spPr>
    </xdr:pic>
    <xdr:clientData/>
  </xdr:twoCellAnchor>
  <xdr:twoCellAnchor editAs="oneCell">
    <xdr:from>
      <xdr:col>1</xdr:col>
      <xdr:colOff>0</xdr:colOff>
      <xdr:row>1</xdr:row>
      <xdr:rowOff>137586</xdr:rowOff>
    </xdr:from>
    <xdr:to>
      <xdr:col>1</xdr:col>
      <xdr:colOff>2114550</xdr:colOff>
      <xdr:row>9</xdr:row>
      <xdr:rowOff>80436</xdr:rowOff>
    </xdr:to>
    <xdr:pic>
      <xdr:nvPicPr>
        <xdr:cNvPr id="7" name="Grafik 6">
          <a:extLst>
            <a:ext uri="{FF2B5EF4-FFF2-40B4-BE49-F238E27FC236}">
              <a16:creationId xmlns:a16="http://schemas.microsoft.com/office/drawing/2014/main" id="{B58C90E3-3FDC-4E85-B6A4-F4A418DD750D}"/>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62000" y="285753"/>
          <a:ext cx="2114550" cy="1562100"/>
        </a:xfrm>
        <a:prstGeom prst="rect">
          <a:avLst/>
        </a:prstGeom>
      </xdr:spPr>
    </xdr:pic>
    <xdr:clientData/>
  </xdr:twoCellAnchor>
  <xdr:twoCellAnchor>
    <xdr:from>
      <xdr:col>0</xdr:col>
      <xdr:colOff>730249</xdr:colOff>
      <xdr:row>10</xdr:row>
      <xdr:rowOff>84665</xdr:rowOff>
    </xdr:from>
    <xdr:to>
      <xdr:col>13</xdr:col>
      <xdr:colOff>126999</xdr:colOff>
      <xdr:row>56</xdr:row>
      <xdr:rowOff>148167</xdr:rowOff>
    </xdr:to>
    <xdr:sp macro="" textlink="">
      <xdr:nvSpPr>
        <xdr:cNvPr id="5" name="Textfeld 4">
          <a:extLst>
            <a:ext uri="{FF2B5EF4-FFF2-40B4-BE49-F238E27FC236}">
              <a16:creationId xmlns:a16="http://schemas.microsoft.com/office/drawing/2014/main" id="{EBC6AA87-93E5-48EF-A9AB-8AD91DB67A6A}"/>
            </a:ext>
          </a:extLst>
        </xdr:cNvPr>
        <xdr:cNvSpPr txBox="1"/>
      </xdr:nvSpPr>
      <xdr:spPr>
        <a:xfrm>
          <a:off x="730249" y="2010832"/>
          <a:ext cx="17007417" cy="77364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200" b="1">
              <a:solidFill>
                <a:schemeClr val="dk1"/>
              </a:solidFill>
              <a:effectLst/>
              <a:latin typeface="+mn-lt"/>
              <a:ea typeface="+mn-ea"/>
              <a:cs typeface="+mn-cs"/>
            </a:rPr>
            <a:t>1. Bitte tragen Sie folgende Daten in </a:t>
          </a:r>
          <a:r>
            <a:rPr lang="de-DE" sz="1200" b="1">
              <a:solidFill>
                <a:srgbClr val="00B050"/>
              </a:solidFill>
              <a:effectLst/>
              <a:latin typeface="+mn-lt"/>
              <a:ea typeface="+mn-ea"/>
              <a:cs typeface="+mn-cs"/>
            </a:rPr>
            <a:t>Total Year </a:t>
          </a:r>
          <a:r>
            <a:rPr lang="de-DE" sz="1200" b="1">
              <a:solidFill>
                <a:schemeClr val="dk1"/>
              </a:solidFill>
              <a:effectLst/>
              <a:latin typeface="+mn-lt"/>
              <a:ea typeface="+mn-ea"/>
              <a:cs typeface="+mn-cs"/>
            </a:rPr>
            <a:t>ein (auszufüllende Felder sind </a:t>
          </a:r>
          <a:r>
            <a:rPr lang="de-DE" sz="1200" b="1">
              <a:solidFill>
                <a:sysClr val="windowText" lastClr="000000"/>
              </a:solidFill>
              <a:effectLst/>
              <a:latin typeface="+mn-lt"/>
              <a:ea typeface="+mn-ea"/>
              <a:cs typeface="+mn-cs"/>
            </a:rPr>
            <a:t>gelb</a:t>
          </a:r>
          <a:r>
            <a:rPr lang="de-DE" sz="1200" b="1">
              <a:solidFill>
                <a:schemeClr val="dk1"/>
              </a:solidFill>
              <a:effectLst/>
              <a:latin typeface="+mn-lt"/>
              <a:ea typeface="+mn-ea"/>
              <a:cs typeface="+mn-cs"/>
            </a:rPr>
            <a:t> markiert):</a:t>
          </a:r>
        </a:p>
        <a:p>
          <a:endParaRPr lang="de-DE" sz="1200">
            <a:solidFill>
              <a:schemeClr val="dk1"/>
            </a:solidFill>
            <a:effectLst/>
            <a:latin typeface="+mn-lt"/>
            <a:ea typeface="+mn-ea"/>
            <a:cs typeface="+mn-cs"/>
          </a:endParaRPr>
        </a:p>
        <a:p>
          <a:r>
            <a:rPr lang="de-DE" sz="1200" b="1">
              <a:solidFill>
                <a:schemeClr val="dk1"/>
              </a:solidFill>
              <a:effectLst/>
              <a:latin typeface="+mn-lt"/>
              <a:ea typeface="+mn-ea"/>
              <a:cs typeface="+mn-cs"/>
            </a:rPr>
            <a:t>ERC/Verbund:</a:t>
          </a:r>
          <a:endParaRPr lang="de-DE" sz="1200">
            <a:solidFill>
              <a:schemeClr val="dk1"/>
            </a:solidFill>
            <a:effectLst/>
            <a:latin typeface="+mn-lt"/>
            <a:ea typeface="+mn-ea"/>
            <a:cs typeface="+mn-cs"/>
          </a:endParaRPr>
        </a:p>
        <a:p>
          <a:r>
            <a:rPr lang="de-DE" sz="1200">
              <a:solidFill>
                <a:schemeClr val="dk1"/>
              </a:solidFill>
              <a:effectLst/>
              <a:latin typeface="+mn-lt"/>
              <a:ea typeface="+mn-ea"/>
              <a:cs typeface="+mn-cs"/>
            </a:rPr>
            <a:t>Organisation			Universität Bonn, Institut XYZ</a:t>
          </a:r>
          <a:br>
            <a:rPr lang="de-DE" sz="1200">
              <a:solidFill>
                <a:schemeClr val="dk1"/>
              </a:solidFill>
              <a:effectLst/>
              <a:latin typeface="+mn-lt"/>
              <a:ea typeface="+mn-ea"/>
              <a:cs typeface="+mn-cs"/>
            </a:rPr>
          </a:br>
          <a:r>
            <a:rPr lang="de-DE" sz="1200">
              <a:solidFill>
                <a:schemeClr val="dk1"/>
              </a:solidFill>
              <a:effectLst/>
              <a:latin typeface="+mn-lt"/>
              <a:ea typeface="+mn-ea"/>
              <a:cs typeface="+mn-cs"/>
            </a:rPr>
            <a:t>Project title 			Project Akronym</a:t>
          </a:r>
          <a:br>
            <a:rPr lang="de-DE" sz="1200">
              <a:solidFill>
                <a:schemeClr val="dk1"/>
              </a:solidFill>
              <a:effectLst/>
              <a:latin typeface="+mn-lt"/>
              <a:ea typeface="+mn-ea"/>
              <a:cs typeface="+mn-cs"/>
            </a:rPr>
          </a:br>
          <a:r>
            <a:rPr lang="de-DE" sz="1200">
              <a:solidFill>
                <a:schemeClr val="dk1"/>
              </a:solidFill>
              <a:effectLst/>
              <a:latin typeface="+mn-lt"/>
              <a:ea typeface="+mn-ea"/>
              <a:cs typeface="+mn-cs"/>
            </a:rPr>
            <a:t>Person 			Nachname, Vorname</a:t>
          </a:r>
          <a:br>
            <a:rPr lang="de-DE" sz="1200">
              <a:solidFill>
                <a:schemeClr val="dk1"/>
              </a:solidFill>
              <a:effectLst/>
              <a:latin typeface="+mn-lt"/>
              <a:ea typeface="+mn-ea"/>
              <a:cs typeface="+mn-cs"/>
            </a:rPr>
          </a:br>
          <a:r>
            <a:rPr lang="de-DE" sz="1200">
              <a:solidFill>
                <a:schemeClr val="dk1"/>
              </a:solidFill>
              <a:effectLst/>
              <a:latin typeface="+mn-lt"/>
              <a:ea typeface="+mn-ea"/>
              <a:cs typeface="+mn-cs"/>
            </a:rPr>
            <a:t>Position  			Principal Investigator (PI) / Post-Doc / Student / Other</a:t>
          </a:r>
        </a:p>
        <a:p>
          <a:r>
            <a:rPr lang="de-DE" sz="1200">
              <a:solidFill>
                <a:schemeClr val="dk1"/>
              </a:solidFill>
              <a:effectLst/>
              <a:latin typeface="+mn-lt"/>
              <a:ea typeface="+mn-ea"/>
              <a:cs typeface="+mn-cs"/>
            </a:rPr>
            <a:t> </a:t>
          </a:r>
        </a:p>
        <a:p>
          <a:r>
            <a:rPr lang="de-DE" sz="1200">
              <a:solidFill>
                <a:schemeClr val="dk1"/>
              </a:solidFill>
              <a:effectLst/>
              <a:latin typeface="+mn-lt"/>
              <a:ea typeface="+mn-ea"/>
              <a:cs typeface="+mn-cs"/>
            </a:rPr>
            <a:t>Arbeitsstunden pro Woche		Vollzeit bei Tarifbeschäftigten: 39,833 Std.</a:t>
          </a:r>
          <a:br>
            <a:rPr lang="de-DE" sz="1200">
              <a:solidFill>
                <a:schemeClr val="dk1"/>
              </a:solidFill>
              <a:effectLst/>
              <a:latin typeface="+mn-lt"/>
              <a:ea typeface="+mn-ea"/>
              <a:cs typeface="+mn-cs"/>
            </a:rPr>
          </a:br>
          <a:r>
            <a:rPr lang="de-DE" sz="1200">
              <a:solidFill>
                <a:schemeClr val="dk1"/>
              </a:solidFill>
              <a:effectLst/>
              <a:latin typeface="+mn-lt"/>
              <a:ea typeface="+mn-ea"/>
              <a:cs typeface="+mn-cs"/>
            </a:rPr>
            <a:t>			Vollzeit bei Beamten: 	</a:t>
          </a:r>
          <a:r>
            <a:rPr lang="de-DE" sz="1200" baseline="0">
              <a:solidFill>
                <a:schemeClr val="dk1"/>
              </a:solidFill>
              <a:effectLst/>
              <a:latin typeface="+mn-lt"/>
              <a:ea typeface="+mn-ea"/>
              <a:cs typeface="+mn-cs"/>
            </a:rPr>
            <a:t>   </a:t>
          </a:r>
          <a:r>
            <a:rPr lang="de-DE" sz="1200">
              <a:solidFill>
                <a:schemeClr val="dk1"/>
              </a:solidFill>
              <a:effectLst/>
              <a:latin typeface="+mn-lt"/>
              <a:ea typeface="+mn-ea"/>
              <a:cs typeface="+mn-cs"/>
            </a:rPr>
            <a:t>41 Std.</a:t>
          </a:r>
        </a:p>
        <a:p>
          <a:r>
            <a:rPr lang="de-DE" sz="1200">
              <a:solidFill>
                <a:schemeClr val="dk1"/>
              </a:solidFill>
              <a:effectLst/>
              <a:latin typeface="+mn-lt"/>
              <a:ea typeface="+mn-ea"/>
              <a:cs typeface="+mn-cs"/>
            </a:rPr>
            <a:t> </a:t>
          </a:r>
        </a:p>
        <a:p>
          <a:r>
            <a:rPr lang="de-DE" sz="1200" b="1">
              <a:solidFill>
                <a:schemeClr val="dk1"/>
              </a:solidFill>
              <a:effectLst/>
              <a:latin typeface="+mn-lt"/>
              <a:ea typeface="+mn-ea"/>
              <a:cs typeface="+mn-cs"/>
            </a:rPr>
            <a:t>Nur für Verbund:</a:t>
          </a:r>
          <a:r>
            <a:rPr lang="de-DE" sz="1200">
              <a:solidFill>
                <a:schemeClr val="dk1"/>
              </a:solidFill>
              <a:effectLst/>
              <a:latin typeface="+mn-lt"/>
              <a:ea typeface="+mn-ea"/>
              <a:cs typeface="+mn-cs"/>
            </a:rPr>
            <a:t>		Benennen Sie die Work Packages (WP`s)</a:t>
          </a:r>
        </a:p>
        <a:p>
          <a:r>
            <a:rPr lang="de-DE" sz="1200">
              <a:solidFill>
                <a:schemeClr val="dk1"/>
              </a:solidFill>
              <a:effectLst/>
              <a:latin typeface="+mn-lt"/>
              <a:ea typeface="+mn-ea"/>
              <a:cs typeface="+mn-cs"/>
            </a:rPr>
            <a:t> </a:t>
          </a:r>
        </a:p>
        <a:p>
          <a:r>
            <a:rPr lang="de-DE" sz="1200" b="1">
              <a:solidFill>
                <a:schemeClr val="dk1"/>
              </a:solidFill>
              <a:effectLst/>
              <a:latin typeface="+mn-lt"/>
              <a:ea typeface="+mn-ea"/>
              <a:cs typeface="+mn-cs"/>
            </a:rPr>
            <a:t>Diese Angaben der Jahresübersicht werden automatisch auf die anderen Tabellenblätter übertragen.</a:t>
          </a:r>
          <a:endParaRPr lang="de-DE" sz="1200">
            <a:solidFill>
              <a:schemeClr val="dk1"/>
            </a:solidFill>
            <a:effectLst/>
            <a:latin typeface="+mn-lt"/>
            <a:ea typeface="+mn-ea"/>
            <a:cs typeface="+mn-cs"/>
          </a:endParaRPr>
        </a:p>
        <a:p>
          <a:r>
            <a:rPr lang="de-DE" sz="1200">
              <a:solidFill>
                <a:schemeClr val="dk1"/>
              </a:solidFill>
              <a:effectLst/>
              <a:latin typeface="+mn-lt"/>
              <a:ea typeface="+mn-ea"/>
              <a:cs typeface="+mn-cs"/>
            </a:rPr>
            <a:t> </a:t>
          </a:r>
        </a:p>
        <a:p>
          <a:r>
            <a:rPr lang="de-DE" sz="1200" b="1">
              <a:solidFill>
                <a:schemeClr val="dk1"/>
              </a:solidFill>
              <a:effectLst/>
              <a:latin typeface="+mn-lt"/>
              <a:ea typeface="+mn-ea"/>
              <a:cs typeface="+mn-cs"/>
            </a:rPr>
            <a:t>2. Monatsblätter:</a:t>
          </a:r>
          <a:endParaRPr lang="de-DE" sz="1200">
            <a:solidFill>
              <a:schemeClr val="dk1"/>
            </a:solidFill>
            <a:effectLst/>
            <a:latin typeface="+mn-lt"/>
            <a:ea typeface="+mn-ea"/>
            <a:cs typeface="+mn-cs"/>
          </a:endParaRPr>
        </a:p>
        <a:p>
          <a:r>
            <a:rPr lang="de-DE" sz="1200">
              <a:solidFill>
                <a:schemeClr val="dk1"/>
              </a:solidFill>
              <a:effectLst/>
              <a:latin typeface="+mn-lt"/>
              <a:ea typeface="+mn-ea"/>
              <a:cs typeface="+mn-cs"/>
            </a:rPr>
            <a:t>Im entsprechenden</a:t>
          </a:r>
          <a:r>
            <a:rPr lang="de-DE" sz="1200" b="1">
              <a:solidFill>
                <a:schemeClr val="dk1"/>
              </a:solidFill>
              <a:effectLst/>
              <a:latin typeface="+mn-lt"/>
              <a:ea typeface="+mn-ea"/>
              <a:cs typeface="+mn-cs"/>
            </a:rPr>
            <a:t> Monatsblatt „01“ – „12“ </a:t>
          </a:r>
          <a:r>
            <a:rPr lang="de-DE" sz="1200">
              <a:solidFill>
                <a:schemeClr val="dk1"/>
              </a:solidFill>
              <a:effectLst/>
              <a:latin typeface="+mn-lt"/>
              <a:ea typeface="+mn-ea"/>
              <a:cs typeface="+mn-cs"/>
            </a:rPr>
            <a:t>tragen Sie bitte</a:t>
          </a:r>
          <a:r>
            <a:rPr lang="de-DE" sz="1200" b="1">
              <a:solidFill>
                <a:schemeClr val="dk1"/>
              </a:solidFill>
              <a:effectLst/>
              <a:latin typeface="+mn-lt"/>
              <a:ea typeface="+mn-ea"/>
              <a:cs typeface="+mn-cs"/>
            </a:rPr>
            <a:t> </a:t>
          </a:r>
          <a:r>
            <a:rPr lang="de-DE" sz="1200">
              <a:solidFill>
                <a:schemeClr val="dk1"/>
              </a:solidFill>
              <a:effectLst/>
              <a:latin typeface="+mn-lt"/>
              <a:ea typeface="+mn-ea"/>
              <a:cs typeface="+mn-cs"/>
            </a:rPr>
            <a:t>Ihre geleisteten Projektstunden unter dem jeweiligen Tag ein. Die maximale Arbeitszeit pro Tag beträgt 10 Stunden.</a:t>
          </a:r>
        </a:p>
        <a:p>
          <a:endParaRPr lang="de-DE" sz="1200">
            <a:solidFill>
              <a:schemeClr val="dk1"/>
            </a:solidFill>
            <a:effectLst/>
            <a:latin typeface="+mn-lt"/>
            <a:ea typeface="+mn-ea"/>
            <a:cs typeface="+mn-cs"/>
          </a:endParaRPr>
        </a:p>
        <a:p>
          <a:r>
            <a:rPr lang="de-DE" sz="1200">
              <a:solidFill>
                <a:schemeClr val="dk1"/>
              </a:solidFill>
              <a:effectLst/>
              <a:latin typeface="+mn-lt"/>
              <a:ea typeface="+mn-ea"/>
              <a:cs typeface="+mn-cs"/>
            </a:rPr>
            <a:t>Die geleisteten Stunden aller Monatsübersichten „</a:t>
          </a:r>
          <a:r>
            <a:rPr lang="de-DE" sz="1200" b="1">
              <a:solidFill>
                <a:schemeClr val="dk1"/>
              </a:solidFill>
              <a:effectLst/>
              <a:latin typeface="+mn-lt"/>
              <a:ea typeface="+mn-ea"/>
              <a:cs typeface="+mn-cs"/>
            </a:rPr>
            <a:t>Total  RTD</a:t>
          </a:r>
          <a:r>
            <a:rPr lang="de-DE" sz="1200">
              <a:solidFill>
                <a:schemeClr val="dk1"/>
              </a:solidFill>
              <a:effectLst/>
              <a:latin typeface="+mn-lt"/>
              <a:ea typeface="+mn-ea"/>
              <a:cs typeface="+mn-cs"/>
            </a:rPr>
            <a:t>“ werden automatisch in der Jahresübersicht summiert.</a:t>
          </a:r>
        </a:p>
        <a:p>
          <a:endParaRPr lang="de-DE" sz="1200">
            <a:solidFill>
              <a:schemeClr val="dk1"/>
            </a:solidFill>
            <a:effectLst/>
            <a:latin typeface="+mn-lt"/>
            <a:ea typeface="+mn-ea"/>
            <a:cs typeface="+mn-cs"/>
          </a:endParaRPr>
        </a:p>
        <a:p>
          <a:r>
            <a:rPr lang="de-DE" sz="1200">
              <a:solidFill>
                <a:schemeClr val="dk1"/>
              </a:solidFill>
              <a:effectLst/>
              <a:latin typeface="+mn-lt"/>
              <a:ea typeface="+mn-ea"/>
              <a:cs typeface="+mn-cs"/>
            </a:rPr>
            <a:t>Im Fall von Krankheit „Illness“/ Elternzeit o.ä. „Special Leave“ / Urlaub „Annual Leave“ tragen Sie bitte die durchschnittliche Arbeitszeit pro Tag ein (z.B. bei 39,8h TV-L pro Woche entsprechend 8h). </a:t>
          </a:r>
        </a:p>
        <a:p>
          <a:r>
            <a:rPr lang="de-DE" sz="1200">
              <a:solidFill>
                <a:schemeClr val="dk1"/>
              </a:solidFill>
              <a:effectLst/>
              <a:latin typeface="+mn-lt"/>
              <a:ea typeface="+mn-ea"/>
              <a:cs typeface="+mn-cs"/>
            </a:rPr>
            <a:t> </a:t>
          </a:r>
        </a:p>
        <a:p>
          <a:r>
            <a:rPr lang="de-DE" sz="1200" b="1">
              <a:solidFill>
                <a:schemeClr val="dk1"/>
              </a:solidFill>
              <a:effectLst/>
              <a:latin typeface="+mn-lt"/>
              <a:ea typeface="+mn-ea"/>
              <a:cs typeface="+mn-cs"/>
            </a:rPr>
            <a:t>Für Verbundprojekte gilt: </a:t>
          </a:r>
          <a:endParaRPr lang="de-DE" sz="1200">
            <a:solidFill>
              <a:schemeClr val="dk1"/>
            </a:solidFill>
            <a:effectLst/>
            <a:latin typeface="+mn-lt"/>
            <a:ea typeface="+mn-ea"/>
            <a:cs typeface="+mn-cs"/>
          </a:endParaRPr>
        </a:p>
        <a:p>
          <a:r>
            <a:rPr lang="de-DE" sz="1200">
              <a:solidFill>
                <a:schemeClr val="dk1"/>
              </a:solidFill>
              <a:effectLst/>
              <a:latin typeface="+mn-lt"/>
              <a:ea typeface="+mn-ea"/>
              <a:cs typeface="+mn-cs"/>
            </a:rPr>
            <a:t>Die geleisteten Stunden bitte stets einer Aktivität „Description of activities and workpackages“ zuordnen, um einen Bezug zur Tätigkeit im Projekt herzustellen (z.B. an einem Tag insgesamt 8 tatsächlich geleistete Stunden, davon 5 für WP A und 3 für WP B). </a:t>
          </a:r>
        </a:p>
        <a:p>
          <a:r>
            <a:rPr lang="de-DE" sz="1200">
              <a:solidFill>
                <a:schemeClr val="dk1"/>
              </a:solidFill>
              <a:effectLst/>
              <a:latin typeface="+mn-lt"/>
              <a:ea typeface="+mn-ea"/>
              <a:cs typeface="+mn-cs"/>
            </a:rPr>
            <a:t> </a:t>
          </a:r>
        </a:p>
        <a:p>
          <a:r>
            <a:rPr lang="de-DE" sz="1200" b="1" u="none">
              <a:solidFill>
                <a:schemeClr val="dk1"/>
              </a:solidFill>
              <a:effectLst/>
              <a:latin typeface="+mn-lt"/>
              <a:ea typeface="+mn-ea"/>
              <a:cs typeface="+mn-cs"/>
            </a:rPr>
            <a:t>3. Ihre Berichtspflicht:</a:t>
          </a:r>
        </a:p>
        <a:p>
          <a:r>
            <a:rPr lang="de-DE" sz="1200">
              <a:solidFill>
                <a:schemeClr val="dk1"/>
              </a:solidFill>
              <a:effectLst/>
              <a:latin typeface="+mn-lt"/>
              <a:ea typeface="+mn-ea"/>
              <a:cs typeface="+mn-cs"/>
            </a:rPr>
            <a:t>Jedes Tabellenblatt (inkl. Jahresübersicht) muss datiert und </a:t>
          </a:r>
          <a:r>
            <a:rPr lang="de-DE" sz="1200" b="1">
              <a:solidFill>
                <a:schemeClr val="dk1"/>
              </a:solidFill>
              <a:effectLst/>
              <a:latin typeface="+mn-lt"/>
              <a:ea typeface="+mn-ea"/>
              <a:cs typeface="+mn-cs"/>
            </a:rPr>
            <a:t>im Original</a:t>
          </a:r>
          <a:r>
            <a:rPr lang="de-DE" sz="1200">
              <a:solidFill>
                <a:schemeClr val="dk1"/>
              </a:solidFill>
              <a:effectLst/>
              <a:latin typeface="+mn-lt"/>
              <a:ea typeface="+mn-ea"/>
              <a:cs typeface="+mn-cs"/>
            </a:rPr>
            <a:t> von Ihnen unterzeichnet werden. Darüber hinaus sind die Angaben durch den Vorgesetzen (bei Professoren durch einen Kollegen oder den Geschäftsführenden Direktor) mit einer </a:t>
          </a:r>
          <a:r>
            <a:rPr lang="de-DE" sz="1200" b="1">
              <a:solidFill>
                <a:schemeClr val="dk1"/>
              </a:solidFill>
              <a:effectLst/>
              <a:latin typeface="+mn-lt"/>
              <a:ea typeface="+mn-ea"/>
              <a:cs typeface="+mn-cs"/>
            </a:rPr>
            <a:t>Originalunterschrift</a:t>
          </a:r>
          <a:r>
            <a:rPr lang="de-DE" sz="1200">
              <a:solidFill>
                <a:schemeClr val="dk1"/>
              </a:solidFill>
              <a:effectLst/>
              <a:latin typeface="+mn-lt"/>
              <a:ea typeface="+mn-ea"/>
              <a:cs typeface="+mn-cs"/>
            </a:rPr>
            <a:t> zu bestätigen.</a:t>
          </a:r>
        </a:p>
        <a:p>
          <a:r>
            <a:rPr lang="de-DE" sz="1200">
              <a:solidFill>
                <a:schemeClr val="dk1"/>
              </a:solidFill>
              <a:effectLst/>
              <a:latin typeface="+mn-lt"/>
              <a:ea typeface="+mn-ea"/>
              <a:cs typeface="+mn-cs"/>
            </a:rPr>
            <a:t>Die Timesheets sind kontinuierlich zu führen. Bitte senden Sie uns die Originale </a:t>
          </a:r>
          <a:r>
            <a:rPr lang="de-DE" sz="1200" b="1">
              <a:solidFill>
                <a:schemeClr val="dk1"/>
              </a:solidFill>
              <a:effectLst/>
              <a:latin typeface="+mn-lt"/>
              <a:ea typeface="+mn-ea"/>
              <a:cs typeface="+mn-cs"/>
            </a:rPr>
            <a:t>quartalsmäßig</a:t>
          </a:r>
          <a:r>
            <a:rPr lang="de-DE" sz="1200">
              <a:solidFill>
                <a:schemeClr val="dk1"/>
              </a:solidFill>
              <a:effectLst/>
              <a:latin typeface="+mn-lt"/>
              <a:ea typeface="+mn-ea"/>
              <a:cs typeface="+mn-cs"/>
            </a:rPr>
            <a:t> zu. </a:t>
          </a:r>
        </a:p>
        <a:p>
          <a:r>
            <a:rPr lang="de-DE" sz="1200">
              <a:solidFill>
                <a:schemeClr val="dk1"/>
              </a:solidFill>
              <a:effectLst/>
              <a:latin typeface="+mn-lt"/>
              <a:ea typeface="+mn-ea"/>
              <a:cs typeface="+mn-cs"/>
            </a:rPr>
            <a:t>Bitte beachten Sie, dass die Verantwortung für das korrekte Ausfüllen der Timesheets bei Ihnen sowie der Projektleitung liegt. Fehlerhafte oder unvollständige Timesheets führen dazu, dass Personalkosten gegenüber der Europäischen Kommission nicht abrechnungsfähig sind. Ein mögliches Budgetdefizit am Projektende müsste mit Ihrer bzw. der Kostenstelle des Projektleiters ausgleichen werden.</a:t>
          </a:r>
        </a:p>
        <a:p>
          <a:r>
            <a:rPr lang="de-DE" sz="1200">
              <a:solidFill>
                <a:schemeClr val="dk1"/>
              </a:solidFill>
              <a:effectLst/>
              <a:latin typeface="+mn-lt"/>
              <a:ea typeface="+mn-ea"/>
              <a:cs typeface="+mn-cs"/>
            </a:rPr>
            <a:t> </a:t>
          </a:r>
        </a:p>
        <a:p>
          <a:r>
            <a:rPr lang="de-DE" sz="1200">
              <a:solidFill>
                <a:schemeClr val="dk1"/>
              </a:solidFill>
              <a:effectLst/>
              <a:latin typeface="+mn-lt"/>
              <a:ea typeface="+mn-ea"/>
              <a:cs typeface="+mn-cs"/>
            </a:rPr>
            <a:t>Bei Rückfragen zu dem Formular wenden Sie sich bitte an das EU-Team: </a:t>
          </a:r>
        </a:p>
        <a:p>
          <a:br>
            <a:rPr lang="de-DE" sz="1200">
              <a:solidFill>
                <a:schemeClr val="dk1"/>
              </a:solidFill>
              <a:effectLst/>
              <a:latin typeface="+mn-lt"/>
              <a:ea typeface="+mn-ea"/>
              <a:cs typeface="+mn-cs"/>
            </a:rPr>
          </a:br>
          <a:r>
            <a:rPr lang="de-DE" sz="1200">
              <a:solidFill>
                <a:schemeClr val="dk1"/>
              </a:solidFill>
              <a:effectLst/>
              <a:latin typeface="+mn-lt"/>
              <a:ea typeface="+mn-ea"/>
              <a:cs typeface="+mn-cs"/>
            </a:rPr>
            <a:t>ERC: 	David Sabel (</a:t>
          </a:r>
          <a:r>
            <a:rPr lang="de-DE" sz="1200" u="sng">
              <a:solidFill>
                <a:schemeClr val="dk1"/>
              </a:solidFill>
              <a:effectLst/>
              <a:latin typeface="+mn-lt"/>
              <a:ea typeface="+mn-ea"/>
              <a:cs typeface="+mn-cs"/>
              <a:hlinkClick xmlns:r="http://schemas.openxmlformats.org/officeDocument/2006/relationships" r:id=""/>
            </a:rPr>
            <a:t>sabel@verwaltung.uni-bonn.de</a:t>
          </a:r>
          <a:r>
            <a:rPr lang="de-DE" sz="1200">
              <a:solidFill>
                <a:schemeClr val="dk1"/>
              </a:solidFill>
              <a:effectLst/>
              <a:latin typeface="+mn-lt"/>
              <a:ea typeface="+mn-ea"/>
              <a:cs typeface="+mn-cs"/>
            </a:rPr>
            <a:t>) 	Jana Schiewe (</a:t>
          </a:r>
          <a:r>
            <a:rPr lang="de-DE" sz="1200" u="sng">
              <a:solidFill>
                <a:schemeClr val="dk1"/>
              </a:solidFill>
              <a:effectLst/>
              <a:latin typeface="+mn-lt"/>
              <a:ea typeface="+mn-ea"/>
              <a:cs typeface="+mn-cs"/>
              <a:hlinkClick xmlns:r="http://schemas.openxmlformats.org/officeDocument/2006/relationships" r:id=""/>
            </a:rPr>
            <a:t>schiewe@verwaltung.uni-bonn.de</a:t>
          </a:r>
          <a:r>
            <a:rPr lang="de-DE" sz="1200">
              <a:solidFill>
                <a:schemeClr val="dk1"/>
              </a:solidFill>
              <a:effectLst/>
              <a:latin typeface="+mn-lt"/>
              <a:ea typeface="+mn-ea"/>
              <a:cs typeface="+mn-cs"/>
            </a:rPr>
            <a:t>)</a:t>
          </a:r>
        </a:p>
        <a:p>
          <a:r>
            <a:rPr lang="de-DE" sz="1200">
              <a:solidFill>
                <a:schemeClr val="dk1"/>
              </a:solidFill>
              <a:effectLst/>
              <a:latin typeface="+mn-lt"/>
              <a:ea typeface="+mn-ea"/>
              <a:cs typeface="+mn-cs"/>
            </a:rPr>
            <a:t> </a:t>
          </a:r>
        </a:p>
        <a:p>
          <a:r>
            <a:rPr lang="de-DE" sz="1200">
              <a:solidFill>
                <a:schemeClr val="dk1"/>
              </a:solidFill>
              <a:effectLst/>
              <a:latin typeface="+mn-lt"/>
              <a:ea typeface="+mn-ea"/>
              <a:cs typeface="+mn-cs"/>
            </a:rPr>
            <a:t>Verbund: 	Mike Janßen (</a:t>
          </a:r>
          <a:r>
            <a:rPr lang="de-DE" sz="1200" u="sng">
              <a:solidFill>
                <a:schemeClr val="dk1"/>
              </a:solidFill>
              <a:effectLst/>
              <a:latin typeface="+mn-lt"/>
              <a:ea typeface="+mn-ea"/>
              <a:cs typeface="+mn-cs"/>
              <a:hlinkClick xmlns:r="http://schemas.openxmlformats.org/officeDocument/2006/relationships" r:id=""/>
            </a:rPr>
            <a:t>janssenm@verwaltung.uni-bonn.de</a:t>
          </a:r>
          <a:r>
            <a:rPr lang="de-DE" sz="1200">
              <a:solidFill>
                <a:schemeClr val="dk1"/>
              </a:solidFill>
              <a:effectLst/>
              <a:latin typeface="+mn-lt"/>
              <a:ea typeface="+mn-ea"/>
              <a:cs typeface="+mn-cs"/>
            </a:rPr>
            <a:t>)	Dörte Schultz (</a:t>
          </a:r>
          <a:r>
            <a:rPr lang="de-DE" sz="1200" u="sng">
              <a:solidFill>
                <a:schemeClr val="dk1"/>
              </a:solidFill>
              <a:effectLst/>
              <a:latin typeface="+mn-lt"/>
              <a:ea typeface="+mn-ea"/>
              <a:cs typeface="+mn-cs"/>
              <a:hlinkClick xmlns:r="http://schemas.openxmlformats.org/officeDocument/2006/relationships" r:id=""/>
            </a:rPr>
            <a:t>SchultzD@verwaltung.uni-bonn.de</a:t>
          </a:r>
          <a:r>
            <a:rPr lang="de-DE" sz="1200">
              <a:solidFill>
                <a:schemeClr val="dk1"/>
              </a:solidFill>
              <a:effectLst/>
              <a:latin typeface="+mn-lt"/>
              <a:ea typeface="+mn-ea"/>
              <a:cs typeface="+mn-cs"/>
            </a:rPr>
            <a:t>)</a:t>
          </a:r>
        </a:p>
        <a:p>
          <a:r>
            <a:rPr lang="de-DE" sz="1200">
              <a:solidFill>
                <a:schemeClr val="dk1"/>
              </a:solidFill>
              <a:effectLst/>
              <a:latin typeface="+mn-lt"/>
              <a:ea typeface="+mn-ea"/>
              <a:cs typeface="+mn-cs"/>
            </a:rPr>
            <a:t> </a:t>
          </a:r>
        </a:p>
        <a:p>
          <a:r>
            <a:rPr lang="de-DE" sz="1200">
              <a:solidFill>
                <a:schemeClr val="dk1"/>
              </a:solidFill>
              <a:effectLst/>
              <a:latin typeface="+mn-lt"/>
              <a:ea typeface="+mn-ea"/>
              <a:cs typeface="+mn-cs"/>
            </a:rPr>
            <a:t> </a:t>
          </a:r>
        </a:p>
        <a:p>
          <a:r>
            <a:rPr lang="de-DE" sz="1200">
              <a:solidFill>
                <a:schemeClr val="dk1"/>
              </a:solidFill>
              <a:effectLst/>
              <a:latin typeface="+mn-lt"/>
              <a:ea typeface="+mn-ea"/>
              <a:cs typeface="+mn-cs"/>
            </a:rPr>
            <a:t>Vielen Dank im Voraus!</a:t>
          </a:r>
        </a:p>
        <a:p>
          <a:r>
            <a:rPr lang="de-DE" sz="1200">
              <a:solidFill>
                <a:schemeClr val="dk1"/>
              </a:solidFill>
              <a:effectLst/>
              <a:latin typeface="+mn-lt"/>
              <a:ea typeface="+mn-ea"/>
              <a:cs typeface="+mn-cs"/>
            </a:rPr>
            <a:t>Ihr EU-Team </a:t>
          </a:r>
        </a:p>
        <a:p>
          <a:endParaRPr lang="de-DE" sz="1200"/>
        </a:p>
      </xdr:txBody>
    </xdr:sp>
    <xdr:clientData/>
  </xdr:twoCellAnchor>
  <xdr:twoCellAnchor>
    <xdr:from>
      <xdr:col>1</xdr:col>
      <xdr:colOff>12964584</xdr:colOff>
      <xdr:row>10</xdr:row>
      <xdr:rowOff>84664</xdr:rowOff>
    </xdr:from>
    <xdr:to>
      <xdr:col>13</xdr:col>
      <xdr:colOff>127000</xdr:colOff>
      <xdr:row>25</xdr:row>
      <xdr:rowOff>42331</xdr:rowOff>
    </xdr:to>
    <xdr:sp macro="" textlink="">
      <xdr:nvSpPr>
        <xdr:cNvPr id="2" name="Textfeld 1">
          <a:extLst>
            <a:ext uri="{FF2B5EF4-FFF2-40B4-BE49-F238E27FC236}">
              <a16:creationId xmlns:a16="http://schemas.microsoft.com/office/drawing/2014/main" id="{0E07DA8E-AFD1-49DA-9B25-BC078ABB4F26}"/>
            </a:ext>
          </a:extLst>
        </xdr:cNvPr>
        <xdr:cNvSpPr txBox="1"/>
      </xdr:nvSpPr>
      <xdr:spPr>
        <a:xfrm>
          <a:off x="13726584" y="2010831"/>
          <a:ext cx="4011083" cy="25611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a:t>Feiertage NRW 2024</a:t>
          </a:r>
        </a:p>
        <a:p>
          <a:endParaRPr lang="de-DE" sz="1100"/>
        </a:p>
        <a:p>
          <a:r>
            <a:rPr lang="de-DE" sz="1100"/>
            <a:t>Neujahrstag 		Montag 1. Januar 2024 </a:t>
          </a:r>
        </a:p>
        <a:p>
          <a:r>
            <a:rPr lang="de-DE" sz="1100"/>
            <a:t>Karfreitag 		Freitag 29. März 2024</a:t>
          </a:r>
        </a:p>
        <a:p>
          <a:r>
            <a:rPr lang="de-DE" sz="1100"/>
            <a:t>Ostermontag 		Montag 1. April 2024</a:t>
          </a:r>
        </a:p>
        <a:p>
          <a:r>
            <a:rPr lang="de-DE" sz="1100"/>
            <a:t>1. Mai / Tag der Arbeit 	Mittwoch 1. Mai 2024</a:t>
          </a:r>
        </a:p>
        <a:p>
          <a:r>
            <a:rPr lang="de-DE" sz="1100"/>
            <a:t>Christi Himmelfahrt 	Donnerstag 9. Mai 2024</a:t>
          </a:r>
        </a:p>
        <a:p>
          <a:r>
            <a:rPr lang="de-DE" sz="1100"/>
            <a:t>Pfingstmontag 		Montag 20. Mai 2024</a:t>
          </a:r>
        </a:p>
        <a:p>
          <a:r>
            <a:rPr lang="de-DE" sz="1100"/>
            <a:t>Fronleichnam 		Donnerstag 30. Mai 2024</a:t>
          </a:r>
        </a:p>
        <a:p>
          <a:r>
            <a:rPr lang="de-DE" sz="1100"/>
            <a:t>Tag der Deutschen Einheit 	Donnerstag 3. Oktober 2024</a:t>
          </a:r>
        </a:p>
        <a:p>
          <a:r>
            <a:rPr lang="de-DE" sz="1100"/>
            <a:t>Allerheiligen 		Freitag 1. November 2024</a:t>
          </a:r>
        </a:p>
        <a:p>
          <a:r>
            <a:rPr lang="de-DE" sz="1100"/>
            <a:t>1. Weihnachtstag 	Mittwoch 25. Dezember 2024</a:t>
          </a:r>
        </a:p>
        <a:p>
          <a:r>
            <a:rPr lang="de-DE" sz="1100"/>
            <a:t>2. Weihnachtstag 	Donnerstag 26. Dezember 2024</a:t>
          </a:r>
        </a:p>
        <a:p>
          <a:endParaRPr lang="de-DE"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9100396</xdr:colOff>
      <xdr:row>3</xdr:row>
      <xdr:rowOff>83393</xdr:rowOff>
    </xdr:from>
    <xdr:to>
      <xdr:col>1</xdr:col>
      <xdr:colOff>10589963</xdr:colOff>
      <xdr:row>7</xdr:row>
      <xdr:rowOff>137583</xdr:rowOff>
    </xdr:to>
    <xdr:pic>
      <xdr:nvPicPr>
        <xdr:cNvPr id="2" name="Picture 9" descr="neu-2">
          <a:extLst>
            <a:ext uri="{FF2B5EF4-FFF2-40B4-BE49-F238E27FC236}">
              <a16:creationId xmlns:a16="http://schemas.microsoft.com/office/drawing/2014/main" id="{049316ED-7650-4E89-BB1B-CAE4F308987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862396" y="540593"/>
          <a:ext cx="1489567" cy="1092415"/>
        </a:xfrm>
        <a:prstGeom prst="rect">
          <a:avLst/>
        </a:prstGeom>
        <a:noFill/>
        <a:ln w="9525">
          <a:noFill/>
          <a:miter lim="800000"/>
          <a:headEnd/>
          <a:tailEnd/>
        </a:ln>
      </xdr:spPr>
    </xdr:pic>
    <xdr:clientData/>
  </xdr:twoCellAnchor>
  <xdr:twoCellAnchor editAs="oneCell">
    <xdr:from>
      <xdr:col>1</xdr:col>
      <xdr:colOff>11316123</xdr:colOff>
      <xdr:row>3</xdr:row>
      <xdr:rowOff>86361</xdr:rowOff>
    </xdr:from>
    <xdr:to>
      <xdr:col>1</xdr:col>
      <xdr:colOff>12929020</xdr:colOff>
      <xdr:row>7</xdr:row>
      <xdr:rowOff>84668</xdr:rowOff>
    </xdr:to>
    <xdr:pic>
      <xdr:nvPicPr>
        <xdr:cNvPr id="3" name="Picture 10" descr="NKS-Logo_ohneText">
          <a:extLst>
            <a:ext uri="{FF2B5EF4-FFF2-40B4-BE49-F238E27FC236}">
              <a16:creationId xmlns:a16="http://schemas.microsoft.com/office/drawing/2014/main" id="{276E33B1-AD04-4686-8782-E441CF19BAB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078123" y="543561"/>
          <a:ext cx="1612897" cy="1036532"/>
        </a:xfrm>
        <a:prstGeom prst="rect">
          <a:avLst/>
        </a:prstGeom>
        <a:noFill/>
        <a:ln w="9525">
          <a:noFill/>
          <a:miter lim="800000"/>
          <a:headEnd/>
          <a:tailEnd/>
        </a:ln>
      </xdr:spPr>
    </xdr:pic>
    <xdr:clientData/>
  </xdr:twoCellAnchor>
  <xdr:twoCellAnchor editAs="oneCell">
    <xdr:from>
      <xdr:col>1</xdr:col>
      <xdr:colOff>0</xdr:colOff>
      <xdr:row>1</xdr:row>
      <xdr:rowOff>137586</xdr:rowOff>
    </xdr:from>
    <xdr:to>
      <xdr:col>1</xdr:col>
      <xdr:colOff>2114550</xdr:colOff>
      <xdr:row>9</xdr:row>
      <xdr:rowOff>80436</xdr:rowOff>
    </xdr:to>
    <xdr:pic>
      <xdr:nvPicPr>
        <xdr:cNvPr id="4" name="Grafik 3">
          <a:extLst>
            <a:ext uri="{FF2B5EF4-FFF2-40B4-BE49-F238E27FC236}">
              <a16:creationId xmlns:a16="http://schemas.microsoft.com/office/drawing/2014/main" id="{19C74E36-1BFC-4C50-BA1C-56337401F11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62000" y="289986"/>
          <a:ext cx="2114550" cy="1590675"/>
        </a:xfrm>
        <a:prstGeom prst="rect">
          <a:avLst/>
        </a:prstGeom>
      </xdr:spPr>
    </xdr:pic>
    <xdr:clientData/>
  </xdr:twoCellAnchor>
  <xdr:twoCellAnchor>
    <xdr:from>
      <xdr:col>0</xdr:col>
      <xdr:colOff>751417</xdr:colOff>
      <xdr:row>10</xdr:row>
      <xdr:rowOff>52916</xdr:rowOff>
    </xdr:from>
    <xdr:to>
      <xdr:col>13</xdr:col>
      <xdr:colOff>148167</xdr:colOff>
      <xdr:row>58</xdr:row>
      <xdr:rowOff>42333</xdr:rowOff>
    </xdr:to>
    <xdr:sp macro="" textlink="">
      <xdr:nvSpPr>
        <xdr:cNvPr id="7" name="Textfeld 6">
          <a:extLst>
            <a:ext uri="{FF2B5EF4-FFF2-40B4-BE49-F238E27FC236}">
              <a16:creationId xmlns:a16="http://schemas.microsoft.com/office/drawing/2014/main" id="{30217D25-7E59-42EC-8AEB-FA88AFAAFD49}"/>
            </a:ext>
          </a:extLst>
        </xdr:cNvPr>
        <xdr:cNvSpPr txBox="1"/>
      </xdr:nvSpPr>
      <xdr:spPr>
        <a:xfrm>
          <a:off x="751417" y="1979083"/>
          <a:ext cx="17007417" cy="79163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200" b="1">
              <a:solidFill>
                <a:schemeClr val="dk1"/>
              </a:solidFill>
              <a:effectLst/>
              <a:latin typeface="+mn-lt"/>
              <a:ea typeface="+mn-ea"/>
              <a:cs typeface="+mn-cs"/>
            </a:rPr>
            <a:t>1. Please enter the following data in </a:t>
          </a:r>
          <a:r>
            <a:rPr kumimoji="0" lang="de-DE" sz="1200" b="1" i="0" u="none" strike="noStrike" kern="0" cap="none" spc="0" normalizeH="0" baseline="0" noProof="0">
              <a:ln>
                <a:noFill/>
              </a:ln>
              <a:solidFill>
                <a:srgbClr val="00B050"/>
              </a:solidFill>
              <a:effectLst/>
              <a:uLnTx/>
              <a:uFillTx/>
              <a:latin typeface="+mn-lt"/>
              <a:ea typeface="+mn-ea"/>
              <a:cs typeface="+mn-cs"/>
            </a:rPr>
            <a:t>Total Year </a:t>
          </a:r>
          <a:r>
            <a:rPr lang="de-DE" sz="1200" b="1">
              <a:solidFill>
                <a:schemeClr val="dk1"/>
              </a:solidFill>
              <a:effectLst/>
              <a:latin typeface="+mn-lt"/>
              <a:ea typeface="+mn-ea"/>
              <a:cs typeface="+mn-cs"/>
            </a:rPr>
            <a:t>(fields marked in yellow):</a:t>
          </a:r>
        </a:p>
        <a:p>
          <a:endParaRPr lang="de-DE" sz="1200" b="1">
            <a:solidFill>
              <a:schemeClr val="dk1"/>
            </a:solidFill>
            <a:effectLst/>
            <a:latin typeface="+mn-lt"/>
            <a:ea typeface="+mn-ea"/>
            <a:cs typeface="+mn-cs"/>
          </a:endParaRPr>
        </a:p>
        <a:p>
          <a:r>
            <a:rPr lang="de-DE" sz="1200" b="1">
              <a:solidFill>
                <a:schemeClr val="dk1"/>
              </a:solidFill>
              <a:effectLst/>
              <a:latin typeface="+mn-lt"/>
              <a:ea typeface="+mn-ea"/>
              <a:cs typeface="+mn-cs"/>
            </a:rPr>
            <a:t>ERC/Collaboratice Projects:</a:t>
          </a:r>
        </a:p>
        <a:p>
          <a:r>
            <a:rPr lang="de-DE" sz="1200" b="0">
              <a:solidFill>
                <a:schemeClr val="dk1"/>
              </a:solidFill>
              <a:effectLst/>
              <a:latin typeface="+mn-lt"/>
              <a:ea typeface="+mn-ea"/>
              <a:cs typeface="+mn-cs"/>
            </a:rPr>
            <a:t>Organization 			University of Bonn, Institute XYZ</a:t>
          </a:r>
        </a:p>
        <a:p>
          <a:r>
            <a:rPr lang="de-DE" sz="1200" b="0">
              <a:solidFill>
                <a:schemeClr val="dk1"/>
              </a:solidFill>
              <a:effectLst/>
              <a:latin typeface="+mn-lt"/>
              <a:ea typeface="+mn-ea"/>
              <a:cs typeface="+mn-cs"/>
            </a:rPr>
            <a:t>Project title 			Project acronym</a:t>
          </a:r>
        </a:p>
        <a:p>
          <a:r>
            <a:rPr lang="de-DE" sz="1200" b="0">
              <a:solidFill>
                <a:schemeClr val="dk1"/>
              </a:solidFill>
              <a:effectLst/>
              <a:latin typeface="+mn-lt"/>
              <a:ea typeface="+mn-ea"/>
              <a:cs typeface="+mn-cs"/>
            </a:rPr>
            <a:t>Person 			Last name, first name</a:t>
          </a:r>
        </a:p>
        <a:p>
          <a:r>
            <a:rPr lang="de-DE" sz="1200" b="0">
              <a:solidFill>
                <a:schemeClr val="dk1"/>
              </a:solidFill>
              <a:effectLst/>
              <a:latin typeface="+mn-lt"/>
              <a:ea typeface="+mn-ea"/>
              <a:cs typeface="+mn-cs"/>
            </a:rPr>
            <a:t>Position 			Principal Investigator (PI) / Post-Doc / Student / Other</a:t>
          </a:r>
        </a:p>
        <a:p>
          <a:endParaRPr lang="de-DE" sz="1200" b="0">
            <a:solidFill>
              <a:schemeClr val="dk1"/>
            </a:solidFill>
            <a:effectLst/>
            <a:latin typeface="+mn-lt"/>
            <a:ea typeface="+mn-ea"/>
            <a:cs typeface="+mn-cs"/>
          </a:endParaRPr>
        </a:p>
        <a:p>
          <a:r>
            <a:rPr lang="de-DE" sz="1200" b="0">
              <a:solidFill>
                <a:schemeClr val="dk1"/>
              </a:solidFill>
              <a:effectLst/>
              <a:latin typeface="+mn-lt"/>
              <a:ea typeface="+mn-ea"/>
              <a:cs typeface="+mn-cs"/>
            </a:rPr>
            <a:t>Working hours per week 		Full-time for tariff employees: 39.833 hours</a:t>
          </a:r>
        </a:p>
        <a:p>
          <a:r>
            <a:rPr lang="de-DE" sz="1200" b="0">
              <a:solidFill>
                <a:schemeClr val="dk1"/>
              </a:solidFill>
              <a:effectLst/>
              <a:latin typeface="+mn-lt"/>
              <a:ea typeface="+mn-ea"/>
              <a:cs typeface="+mn-cs"/>
            </a:rPr>
            <a:t>			Full-time for civil servants:       41 hours</a:t>
          </a:r>
        </a:p>
        <a:p>
          <a:endParaRPr lang="de-DE" sz="1200" b="0">
            <a:solidFill>
              <a:schemeClr val="dk1"/>
            </a:solidFill>
            <a:effectLst/>
            <a:latin typeface="+mn-lt"/>
            <a:ea typeface="+mn-ea"/>
            <a:cs typeface="+mn-cs"/>
          </a:endParaRPr>
        </a:p>
        <a:p>
          <a:r>
            <a:rPr lang="de-DE" sz="1200" b="1">
              <a:solidFill>
                <a:schemeClr val="dk1"/>
              </a:solidFill>
              <a:effectLst/>
              <a:latin typeface="+mn-lt"/>
              <a:ea typeface="+mn-ea"/>
              <a:cs typeface="+mn-cs"/>
            </a:rPr>
            <a:t>Only for collaborations: 		</a:t>
          </a:r>
          <a:r>
            <a:rPr lang="de-DE" sz="1200" b="0">
              <a:solidFill>
                <a:schemeClr val="dk1"/>
              </a:solidFill>
              <a:effectLst/>
              <a:latin typeface="+mn-lt"/>
              <a:ea typeface="+mn-ea"/>
              <a:cs typeface="+mn-cs"/>
            </a:rPr>
            <a:t>Name the work packages (WP`s)</a:t>
          </a:r>
        </a:p>
        <a:p>
          <a:endParaRPr lang="de-DE" sz="1200" b="0">
            <a:solidFill>
              <a:schemeClr val="dk1"/>
            </a:solidFill>
            <a:effectLst/>
            <a:latin typeface="+mn-lt"/>
            <a:ea typeface="+mn-ea"/>
            <a:cs typeface="+mn-cs"/>
          </a:endParaRPr>
        </a:p>
        <a:p>
          <a:r>
            <a:rPr lang="de-DE" sz="1200" b="1">
              <a:solidFill>
                <a:schemeClr val="dk1"/>
              </a:solidFill>
              <a:effectLst/>
              <a:latin typeface="+mn-lt"/>
              <a:ea typeface="+mn-ea"/>
              <a:cs typeface="+mn-cs"/>
            </a:rPr>
            <a:t>This information from the annual overview is automatically transferred to the other sheets.</a:t>
          </a:r>
        </a:p>
        <a:p>
          <a:endParaRPr lang="de-DE" sz="1200" b="0">
            <a:solidFill>
              <a:schemeClr val="dk1"/>
            </a:solidFill>
            <a:effectLst/>
            <a:latin typeface="+mn-lt"/>
            <a:ea typeface="+mn-ea"/>
            <a:cs typeface="+mn-cs"/>
          </a:endParaRPr>
        </a:p>
        <a:p>
          <a:r>
            <a:rPr lang="de-DE" sz="1200" b="1">
              <a:solidFill>
                <a:schemeClr val="dk1"/>
              </a:solidFill>
              <a:effectLst/>
              <a:latin typeface="+mn-lt"/>
              <a:ea typeface="+mn-ea"/>
              <a:cs typeface="+mn-cs"/>
            </a:rPr>
            <a:t>2. Monthly sheets:</a:t>
          </a:r>
        </a:p>
        <a:p>
          <a:r>
            <a:rPr lang="de-DE" sz="1200" b="0">
              <a:solidFill>
                <a:schemeClr val="dk1"/>
              </a:solidFill>
              <a:effectLst/>
              <a:latin typeface="+mn-lt"/>
              <a:ea typeface="+mn-ea"/>
              <a:cs typeface="+mn-cs"/>
            </a:rPr>
            <a:t>In the corresponding monthly sheet "01" - "12", please enter your project hours worked under the respective day. The maximum working time per day is 10 hours.</a:t>
          </a:r>
        </a:p>
        <a:p>
          <a:endParaRPr lang="de-DE" sz="1200" b="0">
            <a:solidFill>
              <a:schemeClr val="dk1"/>
            </a:solidFill>
            <a:effectLst/>
            <a:latin typeface="+mn-lt"/>
            <a:ea typeface="+mn-ea"/>
            <a:cs typeface="+mn-cs"/>
          </a:endParaRPr>
        </a:p>
        <a:p>
          <a:r>
            <a:rPr lang="de-DE" sz="1200" b="0">
              <a:solidFill>
                <a:schemeClr val="dk1"/>
              </a:solidFill>
              <a:effectLst/>
              <a:latin typeface="+mn-lt"/>
              <a:ea typeface="+mn-ea"/>
              <a:cs typeface="+mn-cs"/>
            </a:rPr>
            <a:t>The hours worked in all monthly overviews "</a:t>
          </a:r>
          <a:r>
            <a:rPr lang="de-DE" sz="1200" b="1">
              <a:solidFill>
                <a:schemeClr val="dk1"/>
              </a:solidFill>
              <a:effectLst/>
              <a:latin typeface="+mn-lt"/>
              <a:ea typeface="+mn-ea"/>
              <a:cs typeface="+mn-cs"/>
            </a:rPr>
            <a:t>Total RTD</a:t>
          </a:r>
          <a:r>
            <a:rPr lang="de-DE" sz="1200" b="0">
              <a:solidFill>
                <a:schemeClr val="dk1"/>
              </a:solidFill>
              <a:effectLst/>
              <a:latin typeface="+mn-lt"/>
              <a:ea typeface="+mn-ea"/>
              <a:cs typeface="+mn-cs"/>
            </a:rPr>
            <a:t>" are automatically totaled in the annual overview.</a:t>
          </a:r>
        </a:p>
        <a:p>
          <a:endParaRPr lang="de-DE" sz="1200" b="0">
            <a:solidFill>
              <a:schemeClr val="dk1"/>
            </a:solidFill>
            <a:effectLst/>
            <a:latin typeface="+mn-lt"/>
            <a:ea typeface="+mn-ea"/>
            <a:cs typeface="+mn-cs"/>
          </a:endParaRPr>
        </a:p>
        <a:p>
          <a:r>
            <a:rPr lang="de-DE" sz="1200" b="0">
              <a:solidFill>
                <a:schemeClr val="dk1"/>
              </a:solidFill>
              <a:effectLst/>
              <a:latin typeface="+mn-lt"/>
              <a:ea typeface="+mn-ea"/>
              <a:cs typeface="+mn-cs"/>
            </a:rPr>
            <a:t>In the case of illness "Illness"/ parental leave or similar "Special Leave" / vacation "Annual Leave", please enter the average working time per day (e.g. for 39.8h TV-L per week corresponding to 8h).  </a:t>
          </a:r>
        </a:p>
        <a:p>
          <a:endParaRPr lang="de-DE" sz="1200" b="0">
            <a:solidFill>
              <a:schemeClr val="dk1"/>
            </a:solidFill>
            <a:effectLst/>
            <a:latin typeface="+mn-lt"/>
            <a:ea typeface="+mn-ea"/>
            <a:cs typeface="+mn-cs"/>
          </a:endParaRPr>
        </a:p>
        <a:p>
          <a:r>
            <a:rPr lang="de-DE" sz="1200" b="0">
              <a:solidFill>
                <a:schemeClr val="dk1"/>
              </a:solidFill>
              <a:effectLst/>
              <a:latin typeface="+mn-lt"/>
              <a:ea typeface="+mn-ea"/>
              <a:cs typeface="+mn-cs"/>
            </a:rPr>
            <a:t>The following applies to collaborative projects: </a:t>
          </a:r>
        </a:p>
        <a:p>
          <a:r>
            <a:rPr lang="de-DE" sz="1200" b="0">
              <a:solidFill>
                <a:schemeClr val="dk1"/>
              </a:solidFill>
              <a:effectLst/>
              <a:latin typeface="+mn-lt"/>
              <a:ea typeface="+mn-ea"/>
              <a:cs typeface="+mn-cs"/>
            </a:rPr>
            <a:t>Please always assign the hours worked to an activity "Description of activities and workpackages" in order to establish a reference to the activity in the project (e.g. a total of 8 hours actually worked on one day, 5 of which for WP A and 3 for WP B). </a:t>
          </a:r>
        </a:p>
        <a:p>
          <a:endParaRPr lang="de-DE" sz="1200" b="0">
            <a:solidFill>
              <a:schemeClr val="dk1"/>
            </a:solidFill>
            <a:effectLst/>
            <a:latin typeface="+mn-lt"/>
            <a:ea typeface="+mn-ea"/>
            <a:cs typeface="+mn-cs"/>
          </a:endParaRPr>
        </a:p>
        <a:p>
          <a:r>
            <a:rPr lang="de-DE" sz="1200" b="1">
              <a:solidFill>
                <a:schemeClr val="dk1"/>
              </a:solidFill>
              <a:effectLst/>
              <a:latin typeface="+mn-lt"/>
              <a:ea typeface="+mn-ea"/>
              <a:cs typeface="+mn-cs"/>
            </a:rPr>
            <a:t>3. Your reporting obligation:</a:t>
          </a:r>
        </a:p>
        <a:p>
          <a:r>
            <a:rPr lang="de-DE" sz="1200" b="0">
              <a:solidFill>
                <a:schemeClr val="dk1"/>
              </a:solidFill>
              <a:effectLst/>
              <a:latin typeface="+mn-lt"/>
              <a:ea typeface="+mn-ea"/>
              <a:cs typeface="+mn-cs"/>
            </a:rPr>
            <a:t>Each spreadsheet (incl. annual overview) must be dated and signed by you in the original. In addition, the information must be confirmed by your supervisor (in the case of professors, by a colleague or the Managing Director) with an original signature.</a:t>
          </a:r>
        </a:p>
        <a:p>
          <a:endParaRPr lang="de-DE" sz="1200" b="0">
            <a:solidFill>
              <a:schemeClr val="dk1"/>
            </a:solidFill>
            <a:effectLst/>
            <a:latin typeface="+mn-lt"/>
            <a:ea typeface="+mn-ea"/>
            <a:cs typeface="+mn-cs"/>
          </a:endParaRPr>
        </a:p>
        <a:p>
          <a:r>
            <a:rPr lang="de-DE" sz="1200" b="0">
              <a:solidFill>
                <a:schemeClr val="dk1"/>
              </a:solidFill>
              <a:effectLst/>
              <a:latin typeface="+mn-lt"/>
              <a:ea typeface="+mn-ea"/>
              <a:cs typeface="+mn-cs"/>
            </a:rPr>
            <a:t>The timesheets must be kept continuously. Please send us the originals on a </a:t>
          </a:r>
          <a:r>
            <a:rPr lang="de-DE" sz="1200" b="1">
              <a:solidFill>
                <a:schemeClr val="dk1"/>
              </a:solidFill>
              <a:effectLst/>
              <a:latin typeface="+mn-lt"/>
              <a:ea typeface="+mn-ea"/>
              <a:cs typeface="+mn-cs"/>
            </a:rPr>
            <a:t>quarterly basis. </a:t>
          </a:r>
        </a:p>
        <a:p>
          <a:endParaRPr lang="de-DE" sz="1200" b="0">
            <a:solidFill>
              <a:schemeClr val="dk1"/>
            </a:solidFill>
            <a:effectLst/>
            <a:latin typeface="+mn-lt"/>
            <a:ea typeface="+mn-ea"/>
            <a:cs typeface="+mn-cs"/>
          </a:endParaRPr>
        </a:p>
        <a:p>
          <a:r>
            <a:rPr lang="de-DE" sz="1200" b="0">
              <a:solidFill>
                <a:schemeClr val="dk1"/>
              </a:solidFill>
              <a:effectLst/>
              <a:latin typeface="+mn-lt"/>
              <a:ea typeface="+mn-ea"/>
              <a:cs typeface="+mn-cs"/>
            </a:rPr>
            <a:t>Please note that the responsibility for the correct completion of the timesheets lies with you and the project management. Incorrect or incomplete timesheets will result in personnel costs not being chargeable to the European Commission. A possible budget deficit at the end of the project would have to be settled with your or the project manager's cost center.</a:t>
          </a:r>
        </a:p>
        <a:p>
          <a:endParaRPr lang="de-DE" sz="1200" b="0">
            <a:solidFill>
              <a:schemeClr val="dk1"/>
            </a:solidFill>
            <a:effectLst/>
            <a:latin typeface="+mn-lt"/>
            <a:ea typeface="+mn-ea"/>
            <a:cs typeface="+mn-cs"/>
          </a:endParaRPr>
        </a:p>
        <a:p>
          <a:r>
            <a:rPr lang="de-DE" sz="1200" b="0">
              <a:solidFill>
                <a:schemeClr val="dk1"/>
              </a:solidFill>
              <a:effectLst/>
              <a:latin typeface="+mn-lt"/>
              <a:ea typeface="+mn-ea"/>
              <a:cs typeface="+mn-cs"/>
            </a:rPr>
            <a:t>If you have any questions about the form, please contact the EU team: </a:t>
          </a:r>
        </a:p>
        <a:p>
          <a:br>
            <a:rPr lang="de-DE" sz="1200">
              <a:solidFill>
                <a:schemeClr val="dk1"/>
              </a:solidFill>
              <a:effectLst/>
              <a:latin typeface="+mn-lt"/>
              <a:ea typeface="+mn-ea"/>
              <a:cs typeface="+mn-cs"/>
            </a:rPr>
          </a:br>
          <a:r>
            <a:rPr lang="de-DE" sz="1200">
              <a:solidFill>
                <a:schemeClr val="dk1"/>
              </a:solidFill>
              <a:effectLst/>
              <a:latin typeface="+mn-lt"/>
              <a:ea typeface="+mn-ea"/>
              <a:cs typeface="+mn-cs"/>
            </a:rPr>
            <a:t>ERC: 		David Sabel (</a:t>
          </a:r>
          <a:r>
            <a:rPr lang="de-DE" sz="1200" u="sng">
              <a:solidFill>
                <a:schemeClr val="dk1"/>
              </a:solidFill>
              <a:effectLst/>
              <a:latin typeface="+mn-lt"/>
              <a:ea typeface="+mn-ea"/>
              <a:cs typeface="+mn-cs"/>
              <a:hlinkClick xmlns:r="http://schemas.openxmlformats.org/officeDocument/2006/relationships" r:id=""/>
            </a:rPr>
            <a:t>sabel@verwaltung.uni-bonn.de</a:t>
          </a:r>
          <a:r>
            <a:rPr lang="de-DE" sz="1200">
              <a:solidFill>
                <a:schemeClr val="dk1"/>
              </a:solidFill>
              <a:effectLst/>
              <a:latin typeface="+mn-lt"/>
              <a:ea typeface="+mn-ea"/>
              <a:cs typeface="+mn-cs"/>
            </a:rPr>
            <a:t>) 	Jana Schiewe (</a:t>
          </a:r>
          <a:r>
            <a:rPr lang="de-DE" sz="1200" u="sng">
              <a:solidFill>
                <a:schemeClr val="dk1"/>
              </a:solidFill>
              <a:effectLst/>
              <a:latin typeface="+mn-lt"/>
              <a:ea typeface="+mn-ea"/>
              <a:cs typeface="+mn-cs"/>
              <a:hlinkClick xmlns:r="http://schemas.openxmlformats.org/officeDocument/2006/relationships" r:id=""/>
            </a:rPr>
            <a:t>schiewe@verwaltung.uni-bonn.de</a:t>
          </a:r>
          <a:r>
            <a:rPr lang="de-DE" sz="1200">
              <a:solidFill>
                <a:schemeClr val="dk1"/>
              </a:solidFill>
              <a:effectLst/>
              <a:latin typeface="+mn-lt"/>
              <a:ea typeface="+mn-ea"/>
              <a:cs typeface="+mn-cs"/>
            </a:rPr>
            <a:t>)</a:t>
          </a:r>
        </a:p>
        <a:p>
          <a:r>
            <a:rPr lang="de-DE" sz="1200">
              <a:solidFill>
                <a:schemeClr val="dk1"/>
              </a:solidFill>
              <a:effectLst/>
              <a:latin typeface="+mn-lt"/>
              <a:ea typeface="+mn-ea"/>
              <a:cs typeface="+mn-cs"/>
            </a:rPr>
            <a:t> </a:t>
          </a:r>
        </a:p>
        <a:p>
          <a:r>
            <a:rPr lang="de-DE" sz="1200">
              <a:solidFill>
                <a:schemeClr val="dk1"/>
              </a:solidFill>
              <a:effectLst/>
              <a:latin typeface="+mn-lt"/>
              <a:ea typeface="+mn-ea"/>
              <a:cs typeface="+mn-cs"/>
            </a:rPr>
            <a:t>Collaborative Projects: 	Mike Janßen (</a:t>
          </a:r>
          <a:r>
            <a:rPr lang="de-DE" sz="1200" u="sng">
              <a:solidFill>
                <a:schemeClr val="dk1"/>
              </a:solidFill>
              <a:effectLst/>
              <a:latin typeface="+mn-lt"/>
              <a:ea typeface="+mn-ea"/>
              <a:cs typeface="+mn-cs"/>
              <a:hlinkClick xmlns:r="http://schemas.openxmlformats.org/officeDocument/2006/relationships" r:id=""/>
            </a:rPr>
            <a:t>janssenm@verwaltung.uni-bonn.de</a:t>
          </a:r>
          <a:r>
            <a:rPr lang="de-DE" sz="1200">
              <a:solidFill>
                <a:schemeClr val="dk1"/>
              </a:solidFill>
              <a:effectLst/>
              <a:latin typeface="+mn-lt"/>
              <a:ea typeface="+mn-ea"/>
              <a:cs typeface="+mn-cs"/>
            </a:rPr>
            <a:t>)	Dörte Schultz (</a:t>
          </a:r>
          <a:r>
            <a:rPr lang="de-DE" sz="1200" u="sng">
              <a:solidFill>
                <a:schemeClr val="dk1"/>
              </a:solidFill>
              <a:effectLst/>
              <a:latin typeface="+mn-lt"/>
              <a:ea typeface="+mn-ea"/>
              <a:cs typeface="+mn-cs"/>
              <a:hlinkClick xmlns:r="http://schemas.openxmlformats.org/officeDocument/2006/relationships" r:id=""/>
            </a:rPr>
            <a:t>SchultzD@verwaltung.uni-bonn.de</a:t>
          </a:r>
          <a:r>
            <a:rPr lang="de-DE" sz="1200">
              <a:solidFill>
                <a:schemeClr val="dk1"/>
              </a:solidFill>
              <a:effectLst/>
              <a:latin typeface="+mn-lt"/>
              <a:ea typeface="+mn-ea"/>
              <a:cs typeface="+mn-cs"/>
            </a:rPr>
            <a:t>)</a:t>
          </a:r>
        </a:p>
        <a:p>
          <a:r>
            <a:rPr lang="de-DE" sz="1200">
              <a:solidFill>
                <a:schemeClr val="dk1"/>
              </a:solidFill>
              <a:effectLst/>
              <a:latin typeface="+mn-lt"/>
              <a:ea typeface="+mn-ea"/>
              <a:cs typeface="+mn-cs"/>
            </a:rPr>
            <a:t> </a:t>
          </a:r>
        </a:p>
        <a:p>
          <a:r>
            <a:rPr lang="de-DE" sz="1200">
              <a:solidFill>
                <a:schemeClr val="dk1"/>
              </a:solidFill>
              <a:effectLst/>
              <a:latin typeface="+mn-lt"/>
              <a:ea typeface="+mn-ea"/>
              <a:cs typeface="+mn-cs"/>
            </a:rPr>
            <a:t> </a:t>
          </a:r>
        </a:p>
        <a:p>
          <a:r>
            <a:rPr lang="de-DE" sz="1200">
              <a:solidFill>
                <a:schemeClr val="dk1"/>
              </a:solidFill>
              <a:effectLst/>
              <a:latin typeface="+mn-lt"/>
              <a:ea typeface="+mn-ea"/>
              <a:cs typeface="+mn-cs"/>
            </a:rPr>
            <a:t>Many thanks in advance!</a:t>
          </a:r>
        </a:p>
        <a:p>
          <a:r>
            <a:rPr lang="de-DE" sz="1200">
              <a:solidFill>
                <a:schemeClr val="dk1"/>
              </a:solidFill>
              <a:effectLst/>
              <a:latin typeface="+mn-lt"/>
              <a:ea typeface="+mn-ea"/>
              <a:cs typeface="+mn-cs"/>
            </a:rPr>
            <a:t>Your EU team</a:t>
          </a:r>
          <a:endParaRPr lang="de-DE" sz="1200"/>
        </a:p>
      </xdr:txBody>
    </xdr:sp>
    <xdr:clientData/>
  </xdr:twoCellAnchor>
  <xdr:twoCellAnchor>
    <xdr:from>
      <xdr:col>1</xdr:col>
      <xdr:colOff>12996333</xdr:colOff>
      <xdr:row>10</xdr:row>
      <xdr:rowOff>52918</xdr:rowOff>
    </xdr:from>
    <xdr:to>
      <xdr:col>13</xdr:col>
      <xdr:colOff>158749</xdr:colOff>
      <xdr:row>25</xdr:row>
      <xdr:rowOff>10585</xdr:rowOff>
    </xdr:to>
    <xdr:sp macro="" textlink="">
      <xdr:nvSpPr>
        <xdr:cNvPr id="5" name="Textfeld 4">
          <a:extLst>
            <a:ext uri="{FF2B5EF4-FFF2-40B4-BE49-F238E27FC236}">
              <a16:creationId xmlns:a16="http://schemas.microsoft.com/office/drawing/2014/main" id="{9166408F-EE11-4688-9ECE-5CA7870D586F}"/>
            </a:ext>
          </a:extLst>
        </xdr:cNvPr>
        <xdr:cNvSpPr txBox="1"/>
      </xdr:nvSpPr>
      <xdr:spPr>
        <a:xfrm>
          <a:off x="13758333" y="1979085"/>
          <a:ext cx="4011083" cy="25611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0"/>
            <a:t>Holidays NRW 2024</a:t>
          </a:r>
        </a:p>
        <a:p>
          <a:r>
            <a:rPr lang="de-DE" sz="1100" b="0"/>
            <a:t>New Year's Day 		Monday January 1, 2024 </a:t>
          </a:r>
        </a:p>
        <a:p>
          <a:r>
            <a:rPr lang="de-DE" sz="1100" b="0"/>
            <a:t>Good Friday 		Friday March 29, 2024</a:t>
          </a:r>
        </a:p>
        <a:p>
          <a:r>
            <a:rPr lang="de-DE" sz="1100" b="0"/>
            <a:t>Easter Monday 		Monday April 1, 2024</a:t>
          </a:r>
        </a:p>
        <a:p>
          <a:r>
            <a:rPr lang="de-DE" sz="1100" b="0"/>
            <a:t>May 1 / Labor Day 	Wednesday May 1, 2024</a:t>
          </a:r>
        </a:p>
        <a:p>
          <a:r>
            <a:rPr lang="de-DE" sz="1100" b="0"/>
            <a:t>Ascension 		Thursday May 9, 2024</a:t>
          </a:r>
        </a:p>
        <a:p>
          <a:r>
            <a:rPr lang="de-DE" sz="1100" b="0"/>
            <a:t>Whit Monday 		Monday May 20, 2024</a:t>
          </a:r>
        </a:p>
        <a:p>
          <a:r>
            <a:rPr lang="de-DE" sz="1100" b="0"/>
            <a:t>Corpus Christi 		Thursday May 30, 2024</a:t>
          </a:r>
        </a:p>
        <a:p>
          <a:r>
            <a:rPr lang="de-DE" sz="1100" b="0"/>
            <a:t>Day of German Unity 	Thursday October 3, 2024</a:t>
          </a:r>
        </a:p>
        <a:p>
          <a:r>
            <a:rPr lang="de-DE" sz="1100" b="0"/>
            <a:t>All Saints' Day 		Friday November 1, 2024</a:t>
          </a:r>
        </a:p>
        <a:p>
          <a:r>
            <a:rPr lang="de-DE" sz="1100" b="0"/>
            <a:t>Christmas Day 		Wednesday December 25, 2024</a:t>
          </a:r>
        </a:p>
        <a:p>
          <a:r>
            <a:rPr lang="de-DE" sz="1100" b="0"/>
            <a:t>2nd Christmas Day 	Thursday December 26, 2024</a:t>
          </a:r>
        </a:p>
      </xdr:txBody>
    </xdr:sp>
    <xdr:clientData/>
  </xdr:twoCellAnchor>
</xdr:wsDr>
</file>

<file path=xl/persons/person.xml><?xml version="1.0" encoding="utf-8"?>
<personList xmlns="http://schemas.microsoft.com/office/spreadsheetml/2018/threadedcomments" xmlns:x="http://schemas.openxmlformats.org/spreadsheetml/2006/main">
  <person displayName="Mike Janßen" id="{304DF99F-D4D1-4FE5-809C-5EAA32E0790C}" userId="f24b57bbf505c7e8" providerId="Windows Live"/>
</personList>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O1" dT="2021-12-07T15:25:37.25" personId="{304DF99F-D4D1-4FE5-809C-5EAA32E0790C}" id="{335CD8AA-238A-4D84-8D35-ADADBC143F04}">
    <text>Fill "Year" like 2022</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AG149"/>
  <sheetViews>
    <sheetView zoomScale="90" zoomScaleNormal="90" workbookViewId="0">
      <selection activeCell="S11" sqref="S11"/>
    </sheetView>
  </sheetViews>
  <sheetFormatPr baseColWidth="10" defaultColWidth="11.42578125" defaultRowHeight="12.75" x14ac:dyDescent="0.2"/>
  <cols>
    <col min="1" max="1" width="11.42578125" style="40"/>
    <col min="2" max="2" width="202" style="40" customWidth="1"/>
    <col min="3" max="35" width="4.5703125" style="40" customWidth="1"/>
    <col min="36" max="16384" width="11.42578125" style="40"/>
  </cols>
  <sheetData>
    <row r="1" spans="1:33" ht="12" customHeight="1" x14ac:dyDescent="0.2"/>
    <row r="2" spans="1:33" ht="12" customHeight="1" x14ac:dyDescent="0.2">
      <c r="B2" s="165" t="s">
        <v>0</v>
      </c>
    </row>
    <row r="3" spans="1:33" ht="12" customHeight="1" x14ac:dyDescent="0.2">
      <c r="B3" s="165"/>
    </row>
    <row r="4" spans="1:33" ht="45" customHeight="1" x14ac:dyDescent="0.5">
      <c r="B4" s="165"/>
      <c r="O4" s="41"/>
    </row>
    <row r="5" spans="1:33" ht="12" customHeight="1" x14ac:dyDescent="0.2">
      <c r="B5" s="165"/>
    </row>
    <row r="6" spans="1:33" ht="13.35" customHeight="1" x14ac:dyDescent="0.2">
      <c r="A6" s="42"/>
      <c r="B6" s="165"/>
      <c r="AG6" s="43"/>
    </row>
    <row r="7" spans="1:33" ht="12.6" customHeight="1" x14ac:dyDescent="0.2">
      <c r="A7" s="44"/>
      <c r="B7" s="165"/>
      <c r="C7" s="44"/>
      <c r="D7" s="44"/>
      <c r="E7" s="45"/>
      <c r="F7" s="46"/>
      <c r="G7" s="44"/>
      <c r="H7" s="44"/>
      <c r="I7" s="44"/>
      <c r="J7" s="44"/>
      <c r="K7" s="45"/>
      <c r="L7" s="47"/>
      <c r="M7" s="44"/>
      <c r="N7" s="44"/>
      <c r="O7" s="44"/>
      <c r="P7" s="44"/>
      <c r="Q7" s="44"/>
      <c r="R7" s="44"/>
      <c r="S7" s="45"/>
      <c r="T7" s="46"/>
      <c r="U7" s="44"/>
      <c r="V7" s="44"/>
      <c r="W7" s="44"/>
      <c r="X7" s="44"/>
      <c r="Y7" s="44"/>
      <c r="Z7" s="44"/>
      <c r="AA7" s="45"/>
      <c r="AB7" s="46"/>
      <c r="AC7" s="44"/>
      <c r="AD7" s="44"/>
      <c r="AE7" s="44"/>
      <c r="AF7" s="44"/>
      <c r="AG7" s="43"/>
    </row>
    <row r="8" spans="1:33" ht="12.6" customHeight="1" x14ac:dyDescent="0.2">
      <c r="A8" s="44"/>
      <c r="B8" s="165"/>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3"/>
    </row>
    <row r="9" spans="1:33" ht="12.6" customHeight="1" x14ac:dyDescent="0.2">
      <c r="A9" s="44"/>
      <c r="B9" s="165"/>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row>
    <row r="10" spans="1:33" ht="13.35" customHeight="1" x14ac:dyDescent="0.2">
      <c r="A10" s="44"/>
      <c r="B10" s="61"/>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row>
    <row r="11" spans="1:33" ht="13.35" customHeight="1" x14ac:dyDescent="0.2">
      <c r="A11" s="44"/>
      <c r="B11" s="54"/>
      <c r="C11" s="46"/>
      <c r="D11" s="44"/>
      <c r="E11" s="44"/>
      <c r="F11" s="44"/>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row>
    <row r="12" spans="1:33" ht="15" x14ac:dyDescent="0.2">
      <c r="A12" s="44"/>
      <c r="B12" s="56"/>
      <c r="C12" s="44"/>
      <c r="D12" s="48"/>
      <c r="E12" s="46"/>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row>
    <row r="13" spans="1:33" ht="13.35" customHeight="1" x14ac:dyDescent="0.2">
      <c r="A13" s="44"/>
      <c r="B13" s="57"/>
      <c r="C13" s="44"/>
      <c r="D13" s="44"/>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row>
    <row r="14" spans="1:33" ht="13.35" customHeight="1" x14ac:dyDescent="0.2">
      <c r="A14" s="44"/>
      <c r="B14" s="125"/>
      <c r="C14" s="44"/>
      <c r="D14" s="44"/>
      <c r="E14" s="44"/>
      <c r="F14" s="44"/>
      <c r="G14" s="44"/>
      <c r="H14" s="44"/>
      <c r="I14" s="44"/>
      <c r="J14" s="44"/>
      <c r="K14" s="44"/>
      <c r="L14" s="44"/>
      <c r="M14" s="44"/>
      <c r="N14" s="49"/>
      <c r="O14" s="49"/>
      <c r="P14" s="49"/>
      <c r="Q14" s="49"/>
      <c r="R14" s="49"/>
      <c r="S14" s="49"/>
      <c r="T14" s="49"/>
      <c r="U14" s="49"/>
      <c r="V14" s="49"/>
      <c r="W14" s="49"/>
      <c r="X14" s="49"/>
      <c r="Y14" s="49"/>
      <c r="Z14" s="49"/>
      <c r="AA14" s="49"/>
      <c r="AB14" s="49"/>
      <c r="AC14" s="49"/>
      <c r="AD14" s="49"/>
      <c r="AE14" s="48"/>
      <c r="AF14" s="48"/>
    </row>
    <row r="15" spans="1:33" ht="13.35" customHeight="1" x14ac:dyDescent="0.2">
      <c r="A15" s="44"/>
      <c r="B15" s="126"/>
      <c r="M15" s="44"/>
      <c r="N15" s="49"/>
      <c r="O15" s="50"/>
      <c r="P15" s="50"/>
      <c r="Q15" s="49"/>
      <c r="R15" s="49"/>
      <c r="S15" s="49"/>
      <c r="T15" s="49"/>
      <c r="U15" s="49"/>
      <c r="V15" s="50"/>
      <c r="W15" s="50"/>
      <c r="X15" s="50"/>
      <c r="Y15" s="49"/>
      <c r="Z15" s="49"/>
      <c r="AA15" s="49"/>
      <c r="AB15" s="50"/>
      <c r="AC15" s="50"/>
      <c r="AD15" s="49"/>
      <c r="AE15" s="44"/>
      <c r="AF15" s="48"/>
    </row>
    <row r="16" spans="1:33" ht="13.35" customHeight="1" x14ac:dyDescent="0.2">
      <c r="A16" s="44"/>
      <c r="B16" s="57"/>
      <c r="M16" s="44"/>
      <c r="N16" s="44"/>
      <c r="O16" s="44"/>
      <c r="P16" s="44"/>
      <c r="Q16" s="44"/>
      <c r="R16" s="44"/>
      <c r="S16" s="44"/>
      <c r="T16" s="44"/>
      <c r="U16" s="44"/>
      <c r="V16" s="44"/>
      <c r="W16" s="44"/>
      <c r="X16" s="44"/>
      <c r="Y16" s="44"/>
      <c r="Z16" s="44"/>
      <c r="AA16" s="44"/>
      <c r="AB16" s="44"/>
      <c r="AC16" s="44"/>
      <c r="AD16" s="44"/>
      <c r="AE16" s="44"/>
      <c r="AF16" s="48"/>
    </row>
    <row r="17" spans="1:32" ht="15" x14ac:dyDescent="0.2">
      <c r="A17" s="44"/>
      <c r="B17" s="57"/>
      <c r="C17" s="49"/>
      <c r="D17" s="49"/>
      <c r="E17" s="49"/>
      <c r="F17" s="49"/>
      <c r="G17" s="50"/>
      <c r="H17" s="50"/>
      <c r="I17" s="49"/>
      <c r="J17" s="49"/>
      <c r="K17" s="49"/>
      <c r="L17" s="49"/>
      <c r="M17" s="44"/>
      <c r="N17" s="44"/>
      <c r="O17" s="44"/>
      <c r="P17" s="44"/>
      <c r="Q17" s="44"/>
      <c r="R17" s="44"/>
      <c r="S17" s="44"/>
      <c r="T17" s="44"/>
      <c r="U17" s="44"/>
      <c r="V17" s="44"/>
      <c r="W17" s="44"/>
      <c r="X17" s="44"/>
      <c r="Y17" s="44"/>
      <c r="Z17" s="44"/>
      <c r="AA17" s="44"/>
      <c r="AB17" s="44"/>
      <c r="AC17" s="44"/>
      <c r="AD17" s="44"/>
      <c r="AE17" s="44"/>
      <c r="AF17" s="48"/>
    </row>
    <row r="18" spans="1:32" ht="13.35" customHeight="1" x14ac:dyDescent="0.2">
      <c r="A18" s="44"/>
      <c r="B18" s="57"/>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8"/>
    </row>
    <row r="19" spans="1:32" ht="13.35" customHeight="1" x14ac:dyDescent="0.25">
      <c r="A19" s="44"/>
      <c r="B19" s="58"/>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8"/>
    </row>
    <row r="20" spans="1:32" ht="15" x14ac:dyDescent="0.2">
      <c r="A20" s="44"/>
      <c r="B20" s="124"/>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8"/>
    </row>
    <row r="21" spans="1:32" ht="13.35" customHeight="1" x14ac:dyDescent="0.2">
      <c r="A21" s="44"/>
      <c r="B21" s="57"/>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8"/>
    </row>
    <row r="22" spans="1:32" ht="15" x14ac:dyDescent="0.2">
      <c r="A22" s="44"/>
      <c r="B22" s="57"/>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8"/>
    </row>
    <row r="23" spans="1:32" ht="15" x14ac:dyDescent="0.2">
      <c r="A23" s="44"/>
      <c r="B23" s="57"/>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8"/>
    </row>
    <row r="24" spans="1:32" ht="15" x14ac:dyDescent="0.2">
      <c r="A24" s="44"/>
      <c r="B24" s="57"/>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8"/>
    </row>
    <row r="25" spans="1:32" ht="15" x14ac:dyDescent="0.2">
      <c r="A25" s="44"/>
      <c r="B25" s="57"/>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8"/>
    </row>
    <row r="26" spans="1:32" ht="15" x14ac:dyDescent="0.2">
      <c r="A26" s="44"/>
      <c r="B26" s="57"/>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8"/>
    </row>
    <row r="27" spans="1:32" ht="15" x14ac:dyDescent="0.2">
      <c r="A27" s="44"/>
      <c r="B27" s="57"/>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8"/>
    </row>
    <row r="28" spans="1:32" ht="15" x14ac:dyDescent="0.2">
      <c r="A28" s="44"/>
      <c r="B28" s="57"/>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8"/>
    </row>
    <row r="29" spans="1:32" ht="15" x14ac:dyDescent="0.2">
      <c r="A29" s="44"/>
      <c r="B29" s="57"/>
      <c r="C29" s="44"/>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8"/>
    </row>
    <row r="30" spans="1:32" ht="15" x14ac:dyDescent="0.2">
      <c r="A30" s="44"/>
      <c r="B30" s="57"/>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8"/>
    </row>
    <row r="31" spans="1:32" ht="13.35" customHeight="1" x14ac:dyDescent="0.2">
      <c r="A31" s="44"/>
      <c r="B31" s="57"/>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8"/>
    </row>
    <row r="32" spans="1:32" ht="13.35" customHeight="1" x14ac:dyDescent="0.2">
      <c r="A32" s="44"/>
      <c r="B32" s="57"/>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8"/>
    </row>
    <row r="33" spans="1:32" ht="13.35" customHeight="1" x14ac:dyDescent="0.2">
      <c r="A33" s="44"/>
      <c r="B33" s="55"/>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8"/>
    </row>
    <row r="34" spans="1:32" ht="13.35" customHeight="1" x14ac:dyDescent="0.2">
      <c r="A34" s="44"/>
      <c r="B34" s="59"/>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8"/>
    </row>
    <row r="35" spans="1:32" ht="13.35" customHeight="1" x14ac:dyDescent="0.2">
      <c r="A35" s="44"/>
      <c r="B35" s="60"/>
      <c r="C35" s="44"/>
      <c r="D35" s="44"/>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8"/>
    </row>
    <row r="36" spans="1:32" ht="13.35" customHeight="1" x14ac:dyDescent="0.2">
      <c r="A36" s="44"/>
      <c r="B36" s="60"/>
      <c r="C36" s="44"/>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8"/>
    </row>
    <row r="37" spans="1:32" ht="13.35" customHeight="1" x14ac:dyDescent="0.2">
      <c r="A37" s="44"/>
      <c r="B37" s="60"/>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8"/>
    </row>
    <row r="38" spans="1:32" ht="13.35" customHeight="1" x14ac:dyDescent="0.2">
      <c r="A38" s="48"/>
      <c r="B38" s="60"/>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8"/>
    </row>
    <row r="39" spans="1:32" ht="13.35" customHeight="1" x14ac:dyDescent="0.2">
      <c r="A39" s="44"/>
      <c r="B39" s="60"/>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c r="AE39" s="44"/>
      <c r="AF39" s="48"/>
    </row>
    <row r="40" spans="1:32" ht="13.35" customHeight="1" x14ac:dyDescent="0.2">
      <c r="A40" s="48"/>
      <c r="B40" s="60"/>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6"/>
      <c r="AF40" s="48"/>
    </row>
    <row r="41" spans="1:32" ht="13.35" customHeight="1" x14ac:dyDescent="0.2">
      <c r="A41" s="48"/>
      <c r="B41" s="60"/>
      <c r="C41" s="44"/>
      <c r="D41" s="44"/>
      <c r="E41" s="44"/>
      <c r="F41" s="44"/>
      <c r="G41" s="44"/>
      <c r="H41" s="44"/>
      <c r="I41" s="44"/>
      <c r="J41" s="44"/>
      <c r="K41" s="44"/>
      <c r="L41" s="44"/>
      <c r="M41" s="44"/>
      <c r="N41" s="44"/>
      <c r="O41" s="44"/>
      <c r="P41" s="44"/>
      <c r="Q41" s="44"/>
      <c r="R41" s="44"/>
      <c r="S41" s="44"/>
      <c r="T41" s="44"/>
      <c r="U41" s="44"/>
      <c r="V41" s="44"/>
      <c r="W41" s="44"/>
      <c r="X41" s="44"/>
      <c r="Y41" s="44"/>
      <c r="Z41" s="44"/>
      <c r="AA41" s="44"/>
      <c r="AB41" s="44"/>
      <c r="AC41" s="44"/>
      <c r="AD41" s="44"/>
      <c r="AE41" s="44"/>
      <c r="AF41" s="44"/>
    </row>
    <row r="42" spans="1:32" ht="13.35" customHeight="1" x14ac:dyDescent="0.2">
      <c r="A42" s="44"/>
      <c r="B42" s="60"/>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51"/>
      <c r="AF42" s="44"/>
    </row>
    <row r="43" spans="1:32" ht="13.35" customHeight="1" x14ac:dyDescent="0.2">
      <c r="A43" s="44"/>
      <c r="B43" s="60"/>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8"/>
      <c r="AE43" s="44"/>
      <c r="AF43" s="44"/>
    </row>
    <row r="44" spans="1:32" ht="13.35" customHeight="1" x14ac:dyDescent="0.2">
      <c r="A44" s="44"/>
      <c r="B44" s="60"/>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8"/>
      <c r="AE44" s="44"/>
      <c r="AF44" s="44"/>
    </row>
    <row r="45" spans="1:32" ht="13.35" customHeight="1" x14ac:dyDescent="0.2">
      <c r="A45" s="44"/>
      <c r="B45" s="60"/>
      <c r="C45" s="44"/>
      <c r="D45" s="44"/>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48"/>
      <c r="AE45" s="44"/>
      <c r="AF45" s="44"/>
    </row>
    <row r="46" spans="1:32" ht="13.35" customHeight="1" x14ac:dyDescent="0.2">
      <c r="A46" s="44"/>
      <c r="B46" s="60"/>
      <c r="C46" s="44"/>
      <c r="D46" s="44"/>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row>
    <row r="47" spans="1:32" ht="13.35" customHeight="1" x14ac:dyDescent="0.2">
      <c r="A47" s="44"/>
      <c r="B47" s="60"/>
      <c r="C47" s="44"/>
      <c r="D47" s="44"/>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row>
    <row r="48" spans="1:32" ht="12" customHeight="1" x14ac:dyDescent="0.2">
      <c r="A48" s="48"/>
      <c r="B48" s="44"/>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row>
    <row r="49" spans="1:32" x14ac:dyDescent="0.2">
      <c r="A49" s="48"/>
      <c r="B49" s="44"/>
      <c r="C49" s="44"/>
      <c r="D49" s="44"/>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c r="AE49" s="44"/>
      <c r="AF49" s="44"/>
    </row>
    <row r="50" spans="1:32" x14ac:dyDescent="0.2">
      <c r="A50" s="44"/>
      <c r="B50" s="44"/>
      <c r="C50" s="44"/>
      <c r="D50" s="44"/>
      <c r="E50" s="44"/>
      <c r="F50" s="44"/>
      <c r="G50" s="44"/>
      <c r="H50" s="44"/>
      <c r="I50" s="44"/>
      <c r="J50" s="44"/>
      <c r="K50" s="44"/>
      <c r="L50" s="44"/>
      <c r="M50" s="44"/>
      <c r="N50" s="44"/>
      <c r="O50" s="44"/>
      <c r="P50" s="44"/>
      <c r="Q50" s="44"/>
      <c r="R50" s="44"/>
      <c r="S50" s="44"/>
      <c r="T50" s="44"/>
      <c r="U50" s="44"/>
      <c r="V50" s="44"/>
      <c r="W50" s="44"/>
      <c r="X50" s="44"/>
      <c r="Y50" s="44"/>
      <c r="Z50" s="44"/>
      <c r="AA50" s="44"/>
      <c r="AB50" s="44"/>
      <c r="AC50" s="44"/>
      <c r="AD50" s="44"/>
      <c r="AE50" s="44"/>
      <c r="AF50" s="44"/>
    </row>
    <row r="51" spans="1:32" x14ac:dyDescent="0.2">
      <c r="A51" s="52"/>
      <c r="B51" s="44"/>
      <c r="C51" s="44"/>
      <c r="D51" s="44"/>
      <c r="E51" s="44"/>
      <c r="F51" s="44"/>
      <c r="G51" s="44"/>
      <c r="H51" s="44"/>
      <c r="I51" s="44"/>
      <c r="J51" s="44"/>
      <c r="K51" s="44"/>
      <c r="L51" s="44"/>
      <c r="M51" s="44"/>
      <c r="N51" s="48"/>
      <c r="O51" s="44"/>
      <c r="P51" s="44"/>
      <c r="Q51" s="44"/>
      <c r="R51" s="44"/>
      <c r="S51" s="44"/>
      <c r="T51" s="44"/>
      <c r="U51" s="44"/>
      <c r="V51" s="44"/>
      <c r="W51" s="44"/>
      <c r="X51" s="44"/>
      <c r="Y51" s="44"/>
      <c r="Z51" s="44"/>
      <c r="AA51" s="44"/>
      <c r="AB51" s="44"/>
      <c r="AC51" s="44"/>
      <c r="AD51" s="44"/>
      <c r="AE51" s="44"/>
      <c r="AF51" s="44"/>
    </row>
    <row r="52" spans="1:32" x14ac:dyDescent="0.2">
      <c r="A52" s="48"/>
      <c r="B52" s="44"/>
      <c r="C52" s="44"/>
      <c r="D52" s="44"/>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4"/>
    </row>
    <row r="53" spans="1:32" x14ac:dyDescent="0.2">
      <c r="A53" s="44"/>
      <c r="B53" s="44"/>
      <c r="C53" s="44"/>
      <c r="D53" s="44"/>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row>
    <row r="54" spans="1:32" x14ac:dyDescent="0.2">
      <c r="A54" s="44"/>
      <c r="B54" s="44"/>
      <c r="C54" s="44"/>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row>
    <row r="55" spans="1:32" x14ac:dyDescent="0.2">
      <c r="A55" s="44"/>
      <c r="B55" s="44"/>
      <c r="C55" s="44"/>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row>
    <row r="56" spans="1:32" x14ac:dyDescent="0.2">
      <c r="A56" s="44"/>
      <c r="B56" s="44"/>
      <c r="C56" s="44"/>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row>
    <row r="57" spans="1:32" x14ac:dyDescent="0.2">
      <c r="A57" s="44"/>
      <c r="B57" s="44"/>
      <c r="C57" s="44"/>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row>
    <row r="58" spans="1:32" x14ac:dyDescent="0.2">
      <c r="A58" s="44"/>
      <c r="B58" s="44"/>
      <c r="C58" s="44"/>
      <c r="D58" s="44"/>
      <c r="E58" s="44"/>
      <c r="F58" s="44"/>
      <c r="G58" s="44"/>
      <c r="H58" s="44"/>
      <c r="I58" s="44"/>
      <c r="J58" s="44"/>
      <c r="K58" s="44"/>
      <c r="L58" s="44"/>
      <c r="M58" s="44"/>
      <c r="N58" s="44"/>
      <c r="O58" s="44"/>
      <c r="P58" s="44"/>
      <c r="Q58" s="44"/>
      <c r="R58" s="44"/>
      <c r="S58" s="44"/>
      <c r="T58" s="44"/>
      <c r="U58" s="44"/>
      <c r="V58" s="44"/>
      <c r="W58" s="44"/>
      <c r="X58" s="44"/>
      <c r="Y58" s="44"/>
      <c r="Z58" s="44"/>
      <c r="AA58" s="44"/>
      <c r="AB58" s="44"/>
      <c r="AC58" s="44"/>
      <c r="AD58" s="44"/>
      <c r="AE58" s="44"/>
      <c r="AF58" s="44"/>
    </row>
    <row r="59" spans="1:32" x14ac:dyDescent="0.2">
      <c r="A59" s="44"/>
      <c r="B59" s="44"/>
      <c r="C59" s="44"/>
      <c r="D59" s="44"/>
      <c r="E59" s="44"/>
      <c r="F59" s="44"/>
      <c r="G59" s="44"/>
      <c r="H59" s="44"/>
      <c r="I59" s="44"/>
      <c r="J59" s="44"/>
      <c r="K59" s="44"/>
      <c r="L59" s="44"/>
      <c r="M59" s="44"/>
      <c r="N59" s="44"/>
      <c r="O59" s="44"/>
      <c r="P59" s="44"/>
      <c r="Q59" s="44"/>
      <c r="R59" s="44"/>
      <c r="S59" s="44"/>
      <c r="T59" s="44"/>
      <c r="U59" s="44"/>
      <c r="V59" s="44"/>
      <c r="W59" s="44"/>
      <c r="X59" s="44"/>
      <c r="Y59" s="44"/>
      <c r="Z59" s="44"/>
      <c r="AA59" s="44"/>
      <c r="AB59" s="44"/>
      <c r="AC59" s="44"/>
      <c r="AD59" s="44"/>
      <c r="AE59" s="44"/>
      <c r="AF59" s="44"/>
    </row>
    <row r="60" spans="1:32" x14ac:dyDescent="0.2">
      <c r="A60" s="44"/>
      <c r="B60" s="44"/>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row>
    <row r="61" spans="1:32" x14ac:dyDescent="0.2">
      <c r="A61" s="44"/>
      <c r="B61" s="44"/>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row>
    <row r="62" spans="1:32" x14ac:dyDescent="0.2">
      <c r="A62" s="44"/>
      <c r="B62" s="44"/>
      <c r="C62" s="44"/>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row>
    <row r="63" spans="1:32" x14ac:dyDescent="0.2">
      <c r="A63" s="44"/>
      <c r="B63" s="44"/>
      <c r="C63" s="44"/>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row>
    <row r="64" spans="1:32" x14ac:dyDescent="0.2">
      <c r="A64" s="44"/>
      <c r="B64" s="44"/>
      <c r="C64" s="44"/>
      <c r="D64" s="44"/>
      <c r="E64" s="44"/>
      <c r="F64" s="44"/>
      <c r="G64" s="44"/>
      <c r="H64" s="44"/>
      <c r="I64" s="44"/>
      <c r="J64" s="44"/>
      <c r="K64" s="44"/>
      <c r="L64" s="44"/>
      <c r="M64" s="44"/>
      <c r="N64" s="44"/>
      <c r="O64" s="44"/>
      <c r="P64" s="44"/>
      <c r="Q64" s="44"/>
      <c r="R64" s="44"/>
      <c r="S64" s="44"/>
      <c r="T64" s="44"/>
      <c r="U64" s="44"/>
      <c r="V64" s="44"/>
      <c r="W64" s="44"/>
      <c r="X64" s="44"/>
      <c r="Y64" s="44"/>
      <c r="Z64" s="44"/>
      <c r="AA64" s="44"/>
      <c r="AB64" s="44"/>
      <c r="AC64" s="44"/>
      <c r="AD64" s="44"/>
      <c r="AE64" s="44"/>
      <c r="AF64" s="44"/>
    </row>
    <row r="65" spans="1:32" x14ac:dyDescent="0.2">
      <c r="A65" s="44"/>
      <c r="B65" s="44"/>
      <c r="C65" s="44"/>
      <c r="D65" s="44"/>
      <c r="E65" s="44"/>
      <c r="F65" s="44"/>
      <c r="G65" s="44"/>
      <c r="H65" s="44"/>
      <c r="I65" s="44"/>
      <c r="J65" s="44"/>
      <c r="K65" s="44"/>
      <c r="L65" s="44"/>
      <c r="M65" s="44"/>
      <c r="N65" s="44"/>
      <c r="O65" s="44"/>
      <c r="P65" s="44"/>
      <c r="Q65" s="44"/>
      <c r="R65" s="44"/>
      <c r="S65" s="44"/>
      <c r="T65" s="44"/>
      <c r="U65" s="44"/>
      <c r="V65" s="44"/>
      <c r="W65" s="44"/>
      <c r="X65" s="44"/>
      <c r="Y65" s="44"/>
      <c r="Z65" s="44"/>
      <c r="AA65" s="44"/>
      <c r="AB65" s="44"/>
      <c r="AC65" s="44"/>
      <c r="AD65" s="44"/>
      <c r="AE65" s="44"/>
      <c r="AF65" s="44"/>
    </row>
    <row r="66" spans="1:32" x14ac:dyDescent="0.2">
      <c r="A66" s="44"/>
      <c r="B66" s="44"/>
      <c r="C66" s="44"/>
      <c r="D66" s="44"/>
      <c r="E66" s="44"/>
      <c r="F66" s="44"/>
      <c r="G66" s="44"/>
      <c r="H66" s="44"/>
      <c r="I66" s="44"/>
      <c r="J66" s="44"/>
      <c r="K66" s="44"/>
      <c r="L66" s="44"/>
      <c r="M66" s="44"/>
      <c r="N66" s="44"/>
      <c r="O66" s="44"/>
      <c r="P66" s="44"/>
      <c r="Q66" s="44"/>
      <c r="R66" s="44"/>
      <c r="S66" s="44"/>
      <c r="T66" s="44"/>
      <c r="U66" s="44"/>
      <c r="V66" s="44"/>
      <c r="W66" s="44"/>
      <c r="X66" s="44"/>
      <c r="Y66" s="44"/>
      <c r="Z66" s="44"/>
      <c r="AA66" s="44"/>
      <c r="AB66" s="44"/>
      <c r="AC66" s="44"/>
      <c r="AD66" s="44"/>
      <c r="AE66" s="44"/>
      <c r="AF66" s="44"/>
    </row>
    <row r="67" spans="1:32" x14ac:dyDescent="0.2">
      <c r="A67" s="44"/>
      <c r="B67" s="44"/>
      <c r="C67" s="44"/>
      <c r="D67" s="44"/>
      <c r="E67" s="44"/>
      <c r="F67" s="44"/>
      <c r="G67" s="44"/>
      <c r="H67" s="44"/>
      <c r="I67" s="44"/>
      <c r="J67" s="44"/>
      <c r="K67" s="44"/>
      <c r="L67" s="44"/>
      <c r="M67" s="44"/>
      <c r="N67" s="44"/>
      <c r="O67" s="44"/>
      <c r="P67" s="44"/>
      <c r="Q67" s="44"/>
      <c r="R67" s="44"/>
      <c r="S67" s="44"/>
      <c r="T67" s="44"/>
      <c r="U67" s="44"/>
      <c r="V67" s="44"/>
      <c r="W67" s="44"/>
      <c r="X67" s="44"/>
      <c r="Y67" s="44"/>
      <c r="Z67" s="44"/>
      <c r="AA67" s="44"/>
      <c r="AB67" s="44"/>
      <c r="AC67" s="44"/>
      <c r="AD67" s="44"/>
      <c r="AE67" s="44"/>
      <c r="AF67" s="44"/>
    </row>
    <row r="68" spans="1:32" x14ac:dyDescent="0.2">
      <c r="A68" s="44"/>
      <c r="B68" s="44"/>
      <c r="C68" s="44"/>
      <c r="D68" s="44"/>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row>
    <row r="69" spans="1:32" x14ac:dyDescent="0.2">
      <c r="A69" s="44"/>
      <c r="B69" s="44"/>
      <c r="C69" s="44"/>
      <c r="D69" s="44"/>
      <c r="E69" s="44"/>
      <c r="F69" s="44"/>
      <c r="G69" s="44"/>
      <c r="H69" s="44"/>
      <c r="I69" s="44"/>
      <c r="J69" s="44"/>
      <c r="K69" s="44"/>
      <c r="L69" s="44"/>
      <c r="M69" s="44"/>
      <c r="N69" s="44"/>
      <c r="O69" s="44"/>
      <c r="P69" s="44"/>
      <c r="Q69" s="44"/>
      <c r="R69" s="44"/>
      <c r="S69" s="44"/>
      <c r="T69" s="44"/>
      <c r="U69" s="44"/>
      <c r="V69" s="44"/>
      <c r="W69" s="44"/>
      <c r="X69" s="44"/>
      <c r="Y69" s="44"/>
      <c r="Z69" s="44"/>
      <c r="AA69" s="44"/>
      <c r="AB69" s="44"/>
      <c r="AC69" s="44"/>
      <c r="AD69" s="44"/>
      <c r="AE69" s="44"/>
      <c r="AF69" s="44"/>
    </row>
    <row r="70" spans="1:32" x14ac:dyDescent="0.2">
      <c r="A70" s="44"/>
      <c r="B70" s="44"/>
      <c r="C70" s="44"/>
      <c r="D70" s="44"/>
      <c r="E70" s="44"/>
      <c r="F70" s="44"/>
      <c r="G70" s="44"/>
      <c r="H70" s="44"/>
      <c r="I70" s="44"/>
      <c r="J70" s="44"/>
      <c r="K70" s="44"/>
      <c r="L70" s="44"/>
      <c r="M70" s="44"/>
      <c r="N70" s="44"/>
      <c r="O70" s="44"/>
      <c r="P70" s="44"/>
      <c r="Q70" s="44"/>
      <c r="R70" s="44"/>
      <c r="S70" s="44"/>
      <c r="T70" s="44"/>
      <c r="U70" s="44"/>
      <c r="V70" s="44"/>
      <c r="W70" s="44"/>
      <c r="X70" s="44"/>
      <c r="Y70" s="44"/>
      <c r="Z70" s="44"/>
      <c r="AA70" s="44"/>
      <c r="AB70" s="44"/>
      <c r="AC70" s="44"/>
      <c r="AD70" s="44"/>
      <c r="AE70" s="44"/>
      <c r="AF70" s="44"/>
    </row>
    <row r="71" spans="1:32" x14ac:dyDescent="0.2">
      <c r="A71" s="44"/>
      <c r="B71" s="44"/>
      <c r="C71" s="44"/>
      <c r="D71" s="44"/>
      <c r="E71" s="44"/>
      <c r="F71" s="44"/>
      <c r="G71" s="44"/>
      <c r="H71" s="44"/>
      <c r="I71" s="44"/>
      <c r="J71" s="44"/>
      <c r="K71" s="44"/>
      <c r="L71" s="44"/>
      <c r="M71" s="44"/>
      <c r="N71" s="44"/>
      <c r="O71" s="44"/>
      <c r="P71" s="44"/>
      <c r="Q71" s="44"/>
      <c r="R71" s="44"/>
      <c r="S71" s="44"/>
      <c r="T71" s="44"/>
      <c r="U71" s="44"/>
      <c r="V71" s="44"/>
      <c r="W71" s="44"/>
      <c r="X71" s="44"/>
      <c r="Y71" s="44"/>
      <c r="Z71" s="44"/>
      <c r="AA71" s="44"/>
      <c r="AB71" s="44"/>
      <c r="AC71" s="44"/>
      <c r="AD71" s="44"/>
      <c r="AE71" s="44"/>
      <c r="AF71" s="44"/>
    </row>
    <row r="72" spans="1:32" x14ac:dyDescent="0.2">
      <c r="A72" s="44"/>
      <c r="B72" s="44"/>
      <c r="C72" s="44"/>
      <c r="D72" s="44"/>
      <c r="E72" s="44"/>
      <c r="F72" s="44"/>
      <c r="G72" s="44"/>
      <c r="H72" s="44"/>
      <c r="I72" s="44"/>
      <c r="J72" s="44"/>
      <c r="K72" s="44"/>
      <c r="L72" s="44"/>
      <c r="M72" s="44"/>
      <c r="N72" s="44"/>
      <c r="O72" s="44"/>
      <c r="P72" s="44"/>
      <c r="Q72" s="44"/>
      <c r="R72" s="44"/>
      <c r="S72" s="44"/>
      <c r="T72" s="44"/>
      <c r="U72" s="44"/>
      <c r="V72" s="44"/>
      <c r="W72" s="44"/>
      <c r="X72" s="44"/>
      <c r="Y72" s="44"/>
      <c r="Z72" s="44"/>
      <c r="AA72" s="44"/>
      <c r="AB72" s="44"/>
      <c r="AC72" s="44"/>
      <c r="AD72" s="44"/>
      <c r="AE72" s="44"/>
      <c r="AF72" s="44"/>
    </row>
    <row r="73" spans="1:32" x14ac:dyDescent="0.2">
      <c r="A73" s="44"/>
      <c r="B73" s="44"/>
      <c r="C73" s="44"/>
      <c r="D73" s="44"/>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row>
    <row r="74" spans="1:32" x14ac:dyDescent="0.2">
      <c r="A74" s="44"/>
      <c r="B74" s="44"/>
      <c r="C74" s="44"/>
      <c r="D74" s="44"/>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row>
    <row r="75" spans="1:32" x14ac:dyDescent="0.2">
      <c r="A75" s="44"/>
      <c r="B75" s="44"/>
      <c r="C75" s="44"/>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row>
    <row r="76" spans="1:32" x14ac:dyDescent="0.2">
      <c r="A76" s="44"/>
      <c r="B76" s="44"/>
      <c r="C76" s="44"/>
      <c r="D76" s="44"/>
      <c r="E76" s="44"/>
      <c r="F76" s="44"/>
      <c r="G76" s="44"/>
      <c r="H76" s="44"/>
      <c r="I76" s="44"/>
      <c r="J76" s="44"/>
      <c r="K76" s="44"/>
      <c r="L76" s="44"/>
      <c r="M76" s="44"/>
      <c r="N76" s="44"/>
      <c r="O76" s="44"/>
      <c r="P76" s="44"/>
      <c r="Q76" s="44"/>
      <c r="R76" s="44"/>
      <c r="S76" s="44"/>
      <c r="T76" s="44"/>
      <c r="U76" s="44"/>
      <c r="V76" s="44"/>
      <c r="W76" s="44"/>
      <c r="X76" s="44"/>
      <c r="Y76" s="44"/>
      <c r="Z76" s="44"/>
      <c r="AA76" s="44"/>
      <c r="AB76" s="44"/>
      <c r="AC76" s="44"/>
      <c r="AD76" s="44"/>
      <c r="AE76" s="44"/>
      <c r="AF76" s="44"/>
    </row>
    <row r="77" spans="1:32" x14ac:dyDescent="0.2">
      <c r="A77" s="44"/>
      <c r="B77" s="44"/>
      <c r="C77" s="44"/>
      <c r="D77" s="44"/>
      <c r="E77" s="44"/>
      <c r="F77" s="44"/>
      <c r="G77" s="44"/>
      <c r="H77" s="44"/>
      <c r="I77" s="44"/>
      <c r="J77" s="44"/>
      <c r="K77" s="44"/>
      <c r="L77" s="44"/>
      <c r="M77" s="44"/>
      <c r="N77" s="44"/>
      <c r="O77" s="44"/>
      <c r="P77" s="44"/>
      <c r="Q77" s="44"/>
      <c r="R77" s="44"/>
      <c r="S77" s="44"/>
      <c r="T77" s="44"/>
      <c r="U77" s="44"/>
      <c r="V77" s="44"/>
      <c r="W77" s="44"/>
      <c r="X77" s="44"/>
      <c r="Y77" s="44"/>
      <c r="Z77" s="44"/>
      <c r="AA77" s="44"/>
      <c r="AB77" s="44"/>
      <c r="AC77" s="44"/>
      <c r="AD77" s="44"/>
      <c r="AE77" s="44"/>
      <c r="AF77" s="44"/>
    </row>
    <row r="78" spans="1:32" x14ac:dyDescent="0.2">
      <c r="A78" s="44"/>
      <c r="B78" s="44"/>
      <c r="C78" s="44"/>
      <c r="D78" s="44"/>
      <c r="E78" s="44"/>
      <c r="F78" s="44"/>
      <c r="G78" s="44"/>
      <c r="H78" s="44"/>
      <c r="I78" s="44"/>
      <c r="J78" s="44"/>
      <c r="K78" s="44"/>
      <c r="L78" s="44"/>
      <c r="M78" s="44"/>
      <c r="N78" s="44"/>
      <c r="O78" s="44"/>
      <c r="P78" s="44"/>
      <c r="Q78" s="44"/>
      <c r="R78" s="44"/>
      <c r="S78" s="44"/>
      <c r="T78" s="44"/>
      <c r="U78" s="44"/>
      <c r="V78" s="44"/>
      <c r="W78" s="44"/>
      <c r="X78" s="44"/>
      <c r="Y78" s="44"/>
      <c r="Z78" s="44"/>
      <c r="AA78" s="44"/>
      <c r="AB78" s="44"/>
      <c r="AC78" s="44"/>
      <c r="AD78" s="44"/>
      <c r="AE78" s="44"/>
      <c r="AF78" s="44"/>
    </row>
    <row r="79" spans="1:32" x14ac:dyDescent="0.2">
      <c r="A79" s="44"/>
      <c r="B79" s="44"/>
      <c r="C79" s="44"/>
      <c r="D79" s="44"/>
      <c r="E79" s="44"/>
      <c r="F79" s="44"/>
      <c r="G79" s="44"/>
      <c r="H79" s="44"/>
      <c r="I79" s="44"/>
      <c r="J79" s="44"/>
      <c r="K79" s="44"/>
      <c r="L79" s="44"/>
      <c r="M79" s="44"/>
      <c r="N79" s="44"/>
      <c r="O79" s="44"/>
      <c r="P79" s="44"/>
      <c r="Q79" s="44"/>
      <c r="R79" s="44"/>
      <c r="S79" s="44"/>
      <c r="T79" s="44"/>
      <c r="U79" s="44"/>
      <c r="V79" s="44"/>
      <c r="W79" s="44"/>
      <c r="X79" s="44"/>
      <c r="Y79" s="44"/>
      <c r="Z79" s="44"/>
      <c r="AA79" s="44"/>
      <c r="AB79" s="44"/>
      <c r="AC79" s="44"/>
      <c r="AD79" s="44"/>
      <c r="AE79" s="44"/>
      <c r="AF79" s="44"/>
    </row>
    <row r="80" spans="1:32" x14ac:dyDescent="0.2">
      <c r="A80" s="44"/>
      <c r="B80" s="44"/>
      <c r="C80" s="44"/>
      <c r="D80" s="44"/>
      <c r="E80" s="44"/>
      <c r="F80" s="44"/>
      <c r="G80" s="44"/>
      <c r="H80" s="44"/>
      <c r="I80" s="44"/>
      <c r="J80" s="44"/>
      <c r="K80" s="44"/>
      <c r="L80" s="44"/>
      <c r="M80" s="44"/>
      <c r="N80" s="44"/>
      <c r="O80" s="44"/>
      <c r="P80" s="44"/>
      <c r="Q80" s="44"/>
      <c r="R80" s="44"/>
      <c r="S80" s="44"/>
      <c r="T80" s="44"/>
      <c r="U80" s="44"/>
      <c r="V80" s="44"/>
      <c r="W80" s="44"/>
      <c r="X80" s="44"/>
      <c r="Y80" s="44"/>
      <c r="Z80" s="44"/>
      <c r="AA80" s="44"/>
      <c r="AB80" s="44"/>
      <c r="AC80" s="44"/>
      <c r="AD80" s="44"/>
      <c r="AE80" s="44"/>
      <c r="AF80" s="44"/>
    </row>
    <row r="81" spans="1:32" x14ac:dyDescent="0.2">
      <c r="A81" s="44"/>
      <c r="B81" s="44"/>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row>
    <row r="82" spans="1:32" x14ac:dyDescent="0.2">
      <c r="A82" s="44"/>
      <c r="B82" s="44"/>
      <c r="C82" s="44"/>
      <c r="D82" s="44"/>
      <c r="E82" s="44"/>
      <c r="F82" s="44"/>
      <c r="G82" s="44"/>
      <c r="H82" s="44"/>
      <c r="I82" s="44"/>
      <c r="J82" s="44"/>
      <c r="K82" s="44"/>
      <c r="L82" s="44"/>
      <c r="M82" s="44"/>
      <c r="N82" s="44"/>
      <c r="O82" s="44"/>
      <c r="P82" s="44"/>
      <c r="Q82" s="44"/>
      <c r="R82" s="44"/>
      <c r="S82" s="44"/>
      <c r="T82" s="44"/>
      <c r="U82" s="44"/>
      <c r="V82" s="44"/>
      <c r="W82" s="44"/>
      <c r="X82" s="44"/>
      <c r="Y82" s="44"/>
      <c r="Z82" s="44"/>
      <c r="AA82" s="44"/>
      <c r="AB82" s="44"/>
      <c r="AC82" s="44"/>
      <c r="AD82" s="44"/>
      <c r="AE82" s="44"/>
      <c r="AF82" s="44"/>
    </row>
    <row r="83" spans="1:32" x14ac:dyDescent="0.2">
      <c r="A83" s="44"/>
      <c r="B83" s="44"/>
      <c r="C83" s="44"/>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row>
    <row r="84" spans="1:32" x14ac:dyDescent="0.2">
      <c r="A84" s="44"/>
      <c r="B84" s="44"/>
      <c r="C84" s="44"/>
      <c r="D84" s="44"/>
      <c r="E84" s="44"/>
      <c r="F84" s="44"/>
      <c r="G84" s="44"/>
      <c r="H84" s="44"/>
      <c r="I84" s="44"/>
      <c r="J84" s="44"/>
      <c r="K84" s="44"/>
      <c r="L84" s="44"/>
      <c r="M84" s="44"/>
      <c r="N84" s="44"/>
      <c r="O84" s="44"/>
      <c r="P84" s="44"/>
      <c r="Q84" s="44"/>
      <c r="R84" s="44"/>
      <c r="S84" s="44"/>
      <c r="T84" s="44"/>
      <c r="U84" s="44"/>
      <c r="V84" s="44"/>
      <c r="W84" s="44"/>
      <c r="X84" s="44"/>
      <c r="Y84" s="44"/>
      <c r="Z84" s="44"/>
      <c r="AA84" s="44"/>
      <c r="AB84" s="44"/>
      <c r="AC84" s="44"/>
      <c r="AD84" s="44"/>
      <c r="AE84" s="44"/>
      <c r="AF84" s="44"/>
    </row>
    <row r="85" spans="1:32" x14ac:dyDescent="0.2">
      <c r="A85" s="44"/>
      <c r="B85" s="44"/>
      <c r="C85" s="44"/>
      <c r="D85" s="44"/>
      <c r="E85" s="44"/>
      <c r="F85" s="44"/>
      <c r="G85" s="44"/>
      <c r="H85" s="44"/>
      <c r="I85" s="44"/>
      <c r="J85" s="44"/>
      <c r="K85" s="44"/>
      <c r="L85" s="44"/>
      <c r="M85" s="44"/>
      <c r="N85" s="44"/>
      <c r="O85" s="44"/>
      <c r="P85" s="44"/>
      <c r="Q85" s="44"/>
      <c r="R85" s="44"/>
      <c r="S85" s="44"/>
      <c r="T85" s="44"/>
      <c r="U85" s="44"/>
      <c r="V85" s="44"/>
      <c r="W85" s="44"/>
      <c r="X85" s="44"/>
      <c r="Y85" s="44"/>
      <c r="Z85" s="44"/>
      <c r="AA85" s="44"/>
      <c r="AB85" s="44"/>
      <c r="AC85" s="44"/>
      <c r="AD85" s="44"/>
      <c r="AE85" s="44"/>
      <c r="AF85" s="44"/>
    </row>
    <row r="86" spans="1:32" x14ac:dyDescent="0.2">
      <c r="A86" s="44"/>
      <c r="B86" s="44"/>
      <c r="C86" s="44"/>
      <c r="D86" s="44"/>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row>
    <row r="87" spans="1:32" x14ac:dyDescent="0.2">
      <c r="A87" s="44"/>
      <c r="B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row>
    <row r="88" spans="1:32" x14ac:dyDescent="0.2">
      <c r="A88" s="44"/>
      <c r="B88" s="44"/>
      <c r="C88" s="44"/>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row>
    <row r="89" spans="1:32" x14ac:dyDescent="0.2">
      <c r="A89" s="44"/>
      <c r="B89" s="44"/>
      <c r="C89" s="44"/>
      <c r="D89" s="44"/>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row>
    <row r="90" spans="1:32" x14ac:dyDescent="0.2">
      <c r="A90" s="44"/>
      <c r="B90" s="44"/>
      <c r="C90" s="44"/>
      <c r="D90" s="44"/>
      <c r="E90" s="44"/>
      <c r="F90" s="44"/>
      <c r="G90" s="44"/>
      <c r="H90" s="44"/>
      <c r="I90" s="44"/>
      <c r="J90" s="44"/>
      <c r="K90" s="44"/>
      <c r="L90" s="44"/>
      <c r="M90" s="44"/>
      <c r="N90" s="44"/>
      <c r="O90" s="44"/>
      <c r="P90" s="44"/>
      <c r="Q90" s="44"/>
      <c r="R90" s="44"/>
      <c r="S90" s="44"/>
      <c r="T90" s="44"/>
      <c r="U90" s="44"/>
      <c r="V90" s="44"/>
      <c r="W90" s="44"/>
      <c r="X90" s="44"/>
      <c r="Y90" s="44"/>
      <c r="Z90" s="44"/>
      <c r="AA90" s="44"/>
      <c r="AB90" s="44"/>
      <c r="AC90" s="44"/>
      <c r="AD90" s="44"/>
      <c r="AE90" s="44"/>
      <c r="AF90" s="44"/>
    </row>
    <row r="91" spans="1:32"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row>
    <row r="92" spans="1:32" x14ac:dyDescent="0.2">
      <c r="A92" s="44"/>
      <c r="B92" s="44"/>
      <c r="C92" s="44"/>
      <c r="D92" s="44"/>
      <c r="E92" s="44"/>
      <c r="F92" s="44"/>
      <c r="G92" s="44"/>
      <c r="H92" s="44"/>
      <c r="I92" s="44"/>
      <c r="J92" s="44"/>
      <c r="K92" s="44"/>
      <c r="L92" s="44"/>
      <c r="M92" s="44"/>
      <c r="N92" s="44"/>
      <c r="O92" s="44"/>
      <c r="P92" s="44"/>
      <c r="Q92" s="44"/>
      <c r="R92" s="44"/>
      <c r="S92" s="44"/>
      <c r="T92" s="44"/>
      <c r="U92" s="44"/>
      <c r="V92" s="44"/>
      <c r="W92" s="44"/>
      <c r="X92" s="44"/>
      <c r="Y92" s="44"/>
      <c r="Z92" s="44"/>
      <c r="AA92" s="44"/>
      <c r="AB92" s="44"/>
      <c r="AC92" s="44"/>
      <c r="AD92" s="44"/>
      <c r="AE92" s="44"/>
      <c r="AF92" s="44"/>
    </row>
    <row r="93" spans="1:32" x14ac:dyDescent="0.2">
      <c r="A93" s="44"/>
      <c r="B93" s="44"/>
      <c r="C93" s="44"/>
      <c r="D93" s="44"/>
      <c r="E93" s="44"/>
      <c r="F93" s="44"/>
      <c r="G93" s="44"/>
      <c r="H93" s="44"/>
      <c r="I93" s="44"/>
      <c r="J93" s="44"/>
      <c r="K93" s="44"/>
      <c r="L93" s="44"/>
      <c r="M93" s="44"/>
      <c r="N93" s="44"/>
      <c r="O93" s="44"/>
      <c r="P93" s="44"/>
      <c r="Q93" s="44"/>
      <c r="R93" s="44"/>
      <c r="S93" s="44"/>
      <c r="T93" s="44"/>
      <c r="U93" s="44"/>
      <c r="V93" s="44"/>
      <c r="W93" s="44"/>
      <c r="X93" s="44"/>
      <c r="Y93" s="44"/>
      <c r="Z93" s="44"/>
      <c r="AA93" s="44"/>
      <c r="AB93" s="44"/>
      <c r="AC93" s="44"/>
      <c r="AD93" s="44"/>
      <c r="AE93" s="44"/>
      <c r="AF93" s="44"/>
    </row>
    <row r="94" spans="1:32" x14ac:dyDescent="0.2">
      <c r="A94" s="44"/>
      <c r="B94" s="44"/>
      <c r="C94" s="44"/>
      <c r="D94" s="44"/>
      <c r="E94" s="44"/>
      <c r="F94" s="44"/>
      <c r="G94" s="44"/>
      <c r="H94" s="44"/>
      <c r="I94" s="44"/>
      <c r="J94" s="44"/>
      <c r="K94" s="44"/>
      <c r="L94" s="44"/>
      <c r="M94" s="44"/>
      <c r="N94" s="44"/>
      <c r="O94" s="44"/>
      <c r="P94" s="44"/>
      <c r="Q94" s="44"/>
      <c r="R94" s="44"/>
      <c r="S94" s="44"/>
      <c r="T94" s="44"/>
      <c r="U94" s="44"/>
      <c r="V94" s="44"/>
      <c r="W94" s="44"/>
      <c r="X94" s="44"/>
      <c r="Y94" s="44"/>
      <c r="Z94" s="44"/>
      <c r="AA94" s="44"/>
      <c r="AB94" s="44"/>
      <c r="AC94" s="44"/>
      <c r="AD94" s="44"/>
      <c r="AE94" s="44"/>
      <c r="AF94" s="44"/>
    </row>
    <row r="95" spans="1:32" x14ac:dyDescent="0.2">
      <c r="A95" s="44"/>
      <c r="B95" s="44"/>
      <c r="C95" s="44"/>
      <c r="D95" s="44"/>
      <c r="E95" s="44"/>
      <c r="F95" s="44"/>
      <c r="G95" s="44"/>
      <c r="H95" s="44"/>
      <c r="I95" s="44"/>
      <c r="J95" s="44"/>
      <c r="K95" s="44"/>
      <c r="L95" s="44"/>
      <c r="M95" s="44"/>
      <c r="N95" s="44"/>
      <c r="O95" s="44"/>
      <c r="P95" s="44"/>
      <c r="Q95" s="44"/>
      <c r="R95" s="44"/>
      <c r="S95" s="44"/>
      <c r="T95" s="44"/>
      <c r="U95" s="44"/>
      <c r="V95" s="44"/>
      <c r="W95" s="44"/>
      <c r="X95" s="44"/>
      <c r="Y95" s="44"/>
      <c r="Z95" s="44"/>
      <c r="AA95" s="44"/>
      <c r="AB95" s="44"/>
      <c r="AC95" s="44"/>
      <c r="AD95" s="44"/>
      <c r="AE95" s="44"/>
      <c r="AF95" s="44"/>
    </row>
    <row r="96" spans="1:32" x14ac:dyDescent="0.2">
      <c r="A96" s="44"/>
      <c r="B96" s="44"/>
      <c r="C96" s="44"/>
      <c r="D96" s="44"/>
      <c r="E96" s="44"/>
      <c r="F96" s="44"/>
      <c r="G96" s="44"/>
      <c r="H96" s="44"/>
      <c r="I96" s="44"/>
      <c r="J96" s="44"/>
      <c r="K96" s="44"/>
      <c r="L96" s="44"/>
      <c r="M96" s="44"/>
      <c r="N96" s="44"/>
      <c r="O96" s="44"/>
      <c r="P96" s="44"/>
      <c r="Q96" s="44"/>
      <c r="R96" s="44"/>
      <c r="S96" s="44"/>
      <c r="T96" s="44"/>
      <c r="U96" s="44"/>
      <c r="V96" s="44"/>
      <c r="W96" s="44"/>
      <c r="X96" s="44"/>
      <c r="Y96" s="44"/>
      <c r="Z96" s="44"/>
      <c r="AA96" s="44"/>
      <c r="AB96" s="44"/>
      <c r="AC96" s="44"/>
      <c r="AD96" s="44"/>
      <c r="AE96" s="44"/>
      <c r="AF96" s="44"/>
    </row>
    <row r="97" spans="1:32" x14ac:dyDescent="0.2">
      <c r="A97" s="44"/>
      <c r="B97" s="44"/>
      <c r="C97" s="44"/>
      <c r="D97" s="44"/>
      <c r="E97" s="44"/>
      <c r="F97" s="44"/>
      <c r="G97" s="44"/>
      <c r="H97" s="44"/>
      <c r="I97" s="44"/>
      <c r="J97" s="44"/>
      <c r="K97" s="44"/>
      <c r="L97" s="44"/>
      <c r="M97" s="44"/>
      <c r="N97" s="44"/>
      <c r="O97" s="44"/>
      <c r="P97" s="44"/>
      <c r="Q97" s="44"/>
      <c r="R97" s="44"/>
      <c r="S97" s="44"/>
      <c r="T97" s="44"/>
      <c r="U97" s="44"/>
      <c r="V97" s="44"/>
      <c r="W97" s="44"/>
      <c r="X97" s="44"/>
      <c r="Y97" s="44"/>
      <c r="Z97" s="44"/>
      <c r="AA97" s="44"/>
      <c r="AB97" s="44"/>
      <c r="AC97" s="44"/>
      <c r="AD97" s="44"/>
      <c r="AE97" s="44"/>
      <c r="AF97" s="44"/>
    </row>
    <row r="98" spans="1:32" x14ac:dyDescent="0.2">
      <c r="A98" s="44"/>
      <c r="B98" s="44"/>
      <c r="C98" s="44"/>
      <c r="D98" s="44"/>
      <c r="E98" s="44"/>
      <c r="F98" s="44"/>
      <c r="G98" s="44"/>
      <c r="H98" s="44"/>
      <c r="I98" s="44"/>
      <c r="J98" s="44"/>
      <c r="K98" s="44"/>
      <c r="L98" s="44"/>
      <c r="M98" s="44"/>
      <c r="N98" s="44"/>
      <c r="O98" s="44"/>
      <c r="P98" s="44"/>
      <c r="Q98" s="44"/>
      <c r="R98" s="44"/>
      <c r="S98" s="44"/>
      <c r="T98" s="44"/>
      <c r="U98" s="44"/>
      <c r="V98" s="44"/>
      <c r="W98" s="44"/>
      <c r="X98" s="44"/>
      <c r="Y98" s="44"/>
      <c r="Z98" s="44"/>
      <c r="AA98" s="44"/>
      <c r="AB98" s="44"/>
      <c r="AC98" s="44"/>
      <c r="AD98" s="44"/>
      <c r="AE98" s="44"/>
      <c r="AF98" s="44"/>
    </row>
    <row r="99" spans="1:32" x14ac:dyDescent="0.2">
      <c r="A99" s="44"/>
      <c r="B99" s="44"/>
      <c r="C99" s="44"/>
      <c r="D99" s="44"/>
      <c r="E99" s="44"/>
      <c r="F99" s="44"/>
      <c r="G99" s="44"/>
      <c r="H99" s="44"/>
      <c r="I99" s="44"/>
      <c r="J99" s="44"/>
      <c r="K99" s="44"/>
      <c r="L99" s="44"/>
      <c r="M99" s="44"/>
      <c r="N99" s="44"/>
      <c r="O99" s="44"/>
      <c r="P99" s="44"/>
      <c r="Q99" s="44"/>
      <c r="R99" s="44"/>
      <c r="S99" s="44"/>
      <c r="T99" s="44"/>
      <c r="U99" s="44"/>
      <c r="V99" s="44"/>
      <c r="W99" s="44"/>
      <c r="X99" s="44"/>
      <c r="Y99" s="44"/>
      <c r="Z99" s="44"/>
      <c r="AA99" s="44"/>
      <c r="AB99" s="44"/>
      <c r="AC99" s="44"/>
      <c r="AD99" s="44"/>
      <c r="AE99" s="44"/>
      <c r="AF99" s="44"/>
    </row>
    <row r="100" spans="1:32" x14ac:dyDescent="0.2">
      <c r="A100" s="44"/>
      <c r="B100" s="44"/>
      <c r="C100" s="44"/>
      <c r="D100" s="44"/>
      <c r="E100" s="44"/>
      <c r="F100" s="44"/>
      <c r="G100" s="44"/>
      <c r="H100" s="44"/>
      <c r="I100" s="44"/>
      <c r="J100" s="44"/>
      <c r="K100" s="44"/>
      <c r="L100" s="44"/>
      <c r="M100" s="44"/>
      <c r="N100" s="44"/>
      <c r="O100" s="44"/>
      <c r="P100" s="44"/>
      <c r="Q100" s="44"/>
      <c r="R100" s="44"/>
      <c r="S100" s="44"/>
      <c r="T100" s="44"/>
      <c r="U100" s="44"/>
      <c r="V100" s="44"/>
      <c r="W100" s="44"/>
      <c r="X100" s="44"/>
      <c r="Y100" s="44"/>
      <c r="Z100" s="44"/>
      <c r="AA100" s="44"/>
      <c r="AB100" s="44"/>
      <c r="AC100" s="44"/>
      <c r="AD100" s="44"/>
      <c r="AE100" s="44"/>
      <c r="AF100" s="44"/>
    </row>
    <row r="101" spans="1:32" x14ac:dyDescent="0.2">
      <c r="A101" s="44"/>
      <c r="B101" s="44"/>
      <c r="C101" s="44"/>
      <c r="D101" s="44"/>
      <c r="E101" s="44"/>
      <c r="F101" s="44"/>
      <c r="G101" s="44"/>
      <c r="H101" s="44"/>
      <c r="I101" s="44"/>
      <c r="J101" s="44"/>
      <c r="K101" s="44"/>
      <c r="L101" s="44"/>
      <c r="M101" s="44"/>
      <c r="N101" s="44"/>
      <c r="O101" s="44"/>
      <c r="P101" s="44"/>
      <c r="Q101" s="44"/>
      <c r="R101" s="44"/>
      <c r="S101" s="44"/>
      <c r="T101" s="44"/>
      <c r="U101" s="44"/>
      <c r="V101" s="44"/>
      <c r="W101" s="44"/>
      <c r="X101" s="44"/>
      <c r="Y101" s="44"/>
      <c r="Z101" s="44"/>
      <c r="AA101" s="44"/>
      <c r="AB101" s="44"/>
      <c r="AC101" s="44"/>
      <c r="AD101" s="44"/>
      <c r="AE101" s="44"/>
      <c r="AF101" s="44"/>
    </row>
    <row r="102" spans="1:32" x14ac:dyDescent="0.2">
      <c r="A102" s="44"/>
      <c r="B102" s="44"/>
      <c r="C102" s="44"/>
      <c r="D102" s="44"/>
      <c r="E102" s="44"/>
      <c r="F102" s="44"/>
      <c r="G102" s="44"/>
      <c r="H102" s="44"/>
      <c r="I102" s="44"/>
      <c r="J102" s="44"/>
      <c r="K102" s="44"/>
      <c r="L102" s="44"/>
      <c r="M102" s="44"/>
      <c r="N102" s="44"/>
      <c r="O102" s="44"/>
      <c r="P102" s="44"/>
      <c r="Q102" s="44"/>
      <c r="R102" s="44"/>
      <c r="S102" s="44"/>
      <c r="T102" s="44"/>
      <c r="U102" s="44"/>
      <c r="V102" s="44"/>
      <c r="W102" s="44"/>
      <c r="X102" s="44"/>
      <c r="Y102" s="44"/>
      <c r="Z102" s="44"/>
      <c r="AA102" s="44"/>
      <c r="AB102" s="44"/>
      <c r="AC102" s="44"/>
      <c r="AD102" s="44"/>
      <c r="AE102" s="44"/>
      <c r="AF102" s="44"/>
    </row>
    <row r="103" spans="1:32" x14ac:dyDescent="0.2">
      <c r="A103" s="44"/>
      <c r="B103" s="44"/>
      <c r="C103" s="44"/>
      <c r="D103" s="44"/>
      <c r="E103" s="44"/>
      <c r="F103" s="44"/>
      <c r="G103" s="44"/>
      <c r="H103" s="44"/>
      <c r="I103" s="44"/>
      <c r="J103" s="44"/>
      <c r="K103" s="44"/>
      <c r="L103" s="44"/>
      <c r="M103" s="44"/>
      <c r="N103" s="44"/>
      <c r="O103" s="44"/>
      <c r="P103" s="44"/>
      <c r="Q103" s="44"/>
      <c r="R103" s="44"/>
      <c r="S103" s="44"/>
      <c r="T103" s="44"/>
      <c r="U103" s="44"/>
      <c r="V103" s="44"/>
      <c r="W103" s="44"/>
      <c r="X103" s="44"/>
      <c r="Y103" s="44"/>
      <c r="Z103" s="44"/>
      <c r="AA103" s="44"/>
      <c r="AB103" s="44"/>
      <c r="AC103" s="44"/>
      <c r="AD103" s="44"/>
      <c r="AE103" s="44"/>
      <c r="AF103" s="44"/>
    </row>
    <row r="104" spans="1:32" x14ac:dyDescent="0.2">
      <c r="A104" s="44"/>
      <c r="B104" s="44"/>
      <c r="C104" s="44"/>
      <c r="D104" s="44"/>
      <c r="E104" s="44"/>
      <c r="F104" s="44"/>
      <c r="G104" s="44"/>
      <c r="H104" s="44"/>
      <c r="I104" s="44"/>
      <c r="J104" s="44"/>
      <c r="K104" s="44"/>
      <c r="L104" s="44"/>
      <c r="M104" s="44"/>
      <c r="N104" s="44"/>
      <c r="O104" s="44"/>
      <c r="P104" s="44"/>
      <c r="Q104" s="44"/>
      <c r="R104" s="44"/>
      <c r="S104" s="44"/>
      <c r="T104" s="44"/>
      <c r="U104" s="44"/>
      <c r="V104" s="44"/>
      <c r="W104" s="44"/>
      <c r="X104" s="44"/>
      <c r="Y104" s="44"/>
      <c r="Z104" s="44"/>
      <c r="AA104" s="44"/>
      <c r="AB104" s="44"/>
      <c r="AC104" s="44"/>
      <c r="AD104" s="44"/>
      <c r="AE104" s="44"/>
      <c r="AF104" s="44"/>
    </row>
    <row r="105" spans="1:32" x14ac:dyDescent="0.2">
      <c r="A105" s="44"/>
      <c r="B105" s="44"/>
      <c r="C105" s="44"/>
      <c r="D105" s="44"/>
      <c r="E105" s="44"/>
      <c r="F105" s="44"/>
      <c r="G105" s="44"/>
      <c r="H105" s="44"/>
      <c r="I105" s="44"/>
      <c r="J105" s="44"/>
      <c r="K105" s="44"/>
      <c r="L105" s="44"/>
      <c r="M105" s="44"/>
      <c r="N105" s="44"/>
      <c r="O105" s="44"/>
      <c r="P105" s="44"/>
      <c r="Q105" s="44"/>
      <c r="R105" s="44"/>
      <c r="S105" s="44"/>
      <c r="T105" s="44"/>
      <c r="U105" s="44"/>
      <c r="V105" s="44"/>
      <c r="W105" s="44"/>
      <c r="X105" s="44"/>
      <c r="Y105" s="44"/>
      <c r="Z105" s="44"/>
      <c r="AA105" s="44"/>
      <c r="AB105" s="44"/>
      <c r="AC105" s="44"/>
      <c r="AD105" s="44"/>
      <c r="AE105" s="44"/>
      <c r="AF105" s="44"/>
    </row>
    <row r="106" spans="1:32" x14ac:dyDescent="0.2">
      <c r="A106" s="44"/>
      <c r="B106" s="44"/>
      <c r="C106" s="44"/>
      <c r="D106" s="44"/>
      <c r="E106" s="44"/>
      <c r="F106" s="44"/>
      <c r="G106" s="44"/>
      <c r="H106" s="44"/>
      <c r="I106" s="44"/>
      <c r="J106" s="44"/>
      <c r="K106" s="44"/>
      <c r="L106" s="44"/>
      <c r="M106" s="44"/>
      <c r="N106" s="44"/>
      <c r="O106" s="44"/>
      <c r="P106" s="44"/>
      <c r="Q106" s="44"/>
      <c r="R106" s="44"/>
      <c r="S106" s="44"/>
      <c r="T106" s="44"/>
      <c r="U106" s="44"/>
      <c r="V106" s="44"/>
      <c r="W106" s="44"/>
      <c r="X106" s="44"/>
      <c r="Y106" s="44"/>
      <c r="Z106" s="44"/>
      <c r="AA106" s="44"/>
      <c r="AB106" s="44"/>
      <c r="AC106" s="44"/>
      <c r="AD106" s="44"/>
      <c r="AE106" s="44"/>
      <c r="AF106" s="44"/>
    </row>
    <row r="107" spans="1:32" x14ac:dyDescent="0.2">
      <c r="A107" s="44"/>
      <c r="B107" s="44"/>
      <c r="C107" s="44"/>
      <c r="D107" s="44"/>
      <c r="E107" s="44"/>
      <c r="F107" s="44"/>
      <c r="G107" s="44"/>
      <c r="H107" s="44"/>
      <c r="I107" s="44"/>
      <c r="J107" s="44"/>
      <c r="K107" s="44"/>
      <c r="L107" s="44"/>
      <c r="M107" s="44"/>
      <c r="N107" s="44"/>
      <c r="O107" s="44"/>
      <c r="P107" s="44"/>
      <c r="Q107" s="44"/>
      <c r="R107" s="44"/>
      <c r="S107" s="44"/>
      <c r="T107" s="44"/>
      <c r="U107" s="44"/>
      <c r="V107" s="44"/>
      <c r="W107" s="44"/>
      <c r="X107" s="44"/>
      <c r="Y107" s="44"/>
      <c r="Z107" s="44"/>
      <c r="AA107" s="44"/>
      <c r="AB107" s="44"/>
      <c r="AC107" s="44"/>
      <c r="AD107" s="44"/>
      <c r="AE107" s="44"/>
      <c r="AF107" s="44"/>
    </row>
    <row r="108" spans="1:32" x14ac:dyDescent="0.2">
      <c r="A108" s="44"/>
      <c r="B108" s="44"/>
      <c r="C108" s="44"/>
      <c r="D108" s="44"/>
      <c r="E108" s="44"/>
      <c r="F108" s="44"/>
      <c r="G108" s="44"/>
      <c r="H108" s="44"/>
      <c r="I108" s="44"/>
      <c r="J108" s="44"/>
      <c r="K108" s="44"/>
      <c r="L108" s="44"/>
      <c r="M108" s="44"/>
      <c r="N108" s="44"/>
      <c r="O108" s="44"/>
      <c r="P108" s="44"/>
      <c r="Q108" s="44"/>
      <c r="R108" s="44"/>
      <c r="S108" s="44"/>
      <c r="T108" s="44"/>
      <c r="U108" s="44"/>
      <c r="V108" s="44"/>
      <c r="W108" s="44"/>
      <c r="X108" s="44"/>
      <c r="Y108" s="44"/>
      <c r="Z108" s="44"/>
      <c r="AA108" s="44"/>
      <c r="AB108" s="44"/>
      <c r="AC108" s="44"/>
      <c r="AD108" s="44"/>
      <c r="AE108" s="44"/>
      <c r="AF108" s="44"/>
    </row>
    <row r="109" spans="1:32" x14ac:dyDescent="0.2">
      <c r="A109" s="44"/>
      <c r="B109" s="44"/>
      <c r="C109" s="44"/>
      <c r="D109" s="44"/>
      <c r="E109" s="44"/>
      <c r="F109" s="44"/>
      <c r="G109" s="44"/>
      <c r="H109" s="44"/>
      <c r="I109" s="44"/>
      <c r="J109" s="44"/>
      <c r="K109" s="44"/>
      <c r="L109" s="44"/>
      <c r="M109" s="44"/>
      <c r="N109" s="44"/>
      <c r="O109" s="44"/>
      <c r="P109" s="44"/>
      <c r="Q109" s="44"/>
      <c r="R109" s="44"/>
      <c r="S109" s="44"/>
      <c r="T109" s="44"/>
      <c r="U109" s="44"/>
      <c r="V109" s="44"/>
      <c r="W109" s="44"/>
      <c r="X109" s="44"/>
      <c r="Y109" s="44"/>
      <c r="Z109" s="44"/>
      <c r="AA109" s="44"/>
      <c r="AB109" s="44"/>
      <c r="AC109" s="44"/>
      <c r="AD109" s="44"/>
      <c r="AE109" s="44"/>
      <c r="AF109" s="44"/>
    </row>
    <row r="110" spans="1:32" x14ac:dyDescent="0.2">
      <c r="A110" s="44"/>
      <c r="B110" s="44"/>
      <c r="C110" s="44"/>
      <c r="D110" s="44"/>
      <c r="E110" s="44"/>
      <c r="F110" s="44"/>
      <c r="G110" s="44"/>
      <c r="H110" s="44"/>
      <c r="I110" s="44"/>
      <c r="J110" s="44"/>
      <c r="K110" s="44"/>
      <c r="L110" s="44"/>
      <c r="M110" s="44"/>
      <c r="N110" s="44"/>
      <c r="O110" s="44"/>
      <c r="P110" s="44"/>
      <c r="Q110" s="44"/>
      <c r="R110" s="44"/>
      <c r="S110" s="44"/>
      <c r="T110" s="44"/>
      <c r="U110" s="44"/>
      <c r="V110" s="44"/>
      <c r="W110" s="44"/>
      <c r="X110" s="44"/>
      <c r="Y110" s="44"/>
      <c r="Z110" s="44"/>
      <c r="AA110" s="44"/>
      <c r="AB110" s="44"/>
      <c r="AC110" s="44"/>
      <c r="AD110" s="44"/>
      <c r="AE110" s="44"/>
      <c r="AF110" s="44"/>
    </row>
    <row r="111" spans="1:32" x14ac:dyDescent="0.2">
      <c r="A111" s="44"/>
      <c r="B111" s="44"/>
      <c r="C111" s="44"/>
      <c r="D111" s="44"/>
      <c r="E111" s="44"/>
      <c r="F111" s="44"/>
      <c r="G111" s="44"/>
      <c r="H111" s="44"/>
      <c r="I111" s="44"/>
      <c r="J111" s="44"/>
      <c r="K111" s="44"/>
      <c r="L111" s="44"/>
      <c r="M111" s="44"/>
      <c r="N111" s="44"/>
      <c r="O111" s="44"/>
      <c r="P111" s="44"/>
      <c r="Q111" s="44"/>
      <c r="R111" s="44"/>
      <c r="S111" s="44"/>
      <c r="T111" s="44"/>
      <c r="U111" s="44"/>
      <c r="V111" s="44"/>
      <c r="W111" s="44"/>
      <c r="X111" s="44"/>
      <c r="Y111" s="44"/>
      <c r="Z111" s="44"/>
      <c r="AA111" s="44"/>
      <c r="AB111" s="44"/>
      <c r="AC111" s="44"/>
      <c r="AD111" s="44"/>
      <c r="AE111" s="44"/>
      <c r="AF111" s="44"/>
    </row>
    <row r="112" spans="1:32" x14ac:dyDescent="0.2">
      <c r="A112" s="44"/>
      <c r="B112" s="44"/>
      <c r="C112" s="44"/>
      <c r="D112" s="44"/>
      <c r="E112" s="44"/>
      <c r="F112" s="44"/>
      <c r="G112" s="44"/>
      <c r="H112" s="44"/>
      <c r="I112" s="44"/>
      <c r="J112" s="44"/>
      <c r="K112" s="44"/>
      <c r="L112" s="44"/>
      <c r="M112" s="44"/>
      <c r="N112" s="44"/>
      <c r="O112" s="44"/>
      <c r="P112" s="44"/>
      <c r="Q112" s="44"/>
      <c r="R112" s="44"/>
      <c r="S112" s="44"/>
      <c r="T112" s="44"/>
      <c r="U112" s="44"/>
      <c r="V112" s="44"/>
      <c r="W112" s="44"/>
      <c r="X112" s="44"/>
      <c r="Y112" s="44"/>
      <c r="Z112" s="44"/>
      <c r="AA112" s="44"/>
      <c r="AB112" s="44"/>
      <c r="AC112" s="44"/>
      <c r="AD112" s="44"/>
      <c r="AE112" s="44"/>
      <c r="AF112" s="44"/>
    </row>
    <row r="113" spans="1:32" x14ac:dyDescent="0.2">
      <c r="A113" s="44"/>
      <c r="B113" s="44"/>
      <c r="C113" s="44"/>
      <c r="D113" s="44"/>
      <c r="E113" s="44"/>
      <c r="F113" s="44"/>
      <c r="G113" s="44"/>
      <c r="H113" s="44"/>
      <c r="I113" s="44"/>
      <c r="J113" s="44"/>
      <c r="K113" s="44"/>
      <c r="L113" s="44"/>
      <c r="M113" s="44"/>
      <c r="N113" s="44"/>
      <c r="O113" s="44"/>
      <c r="P113" s="44"/>
      <c r="Q113" s="44"/>
      <c r="R113" s="44"/>
      <c r="S113" s="44"/>
      <c r="T113" s="44"/>
      <c r="U113" s="44"/>
      <c r="V113" s="44"/>
      <c r="W113" s="44"/>
      <c r="X113" s="44"/>
      <c r="Y113" s="44"/>
      <c r="Z113" s="44"/>
      <c r="AA113" s="44"/>
      <c r="AB113" s="44"/>
      <c r="AC113" s="44"/>
      <c r="AD113" s="44"/>
      <c r="AE113" s="44"/>
      <c r="AF113" s="44"/>
    </row>
    <row r="114" spans="1:32" x14ac:dyDescent="0.2">
      <c r="A114" s="44"/>
      <c r="B114" s="44"/>
      <c r="C114" s="44"/>
      <c r="D114" s="44"/>
      <c r="E114" s="44"/>
      <c r="F114" s="44"/>
      <c r="G114" s="44"/>
      <c r="H114" s="44"/>
      <c r="I114" s="44"/>
      <c r="J114" s="44"/>
      <c r="K114" s="44"/>
      <c r="L114" s="44"/>
      <c r="M114" s="44"/>
      <c r="N114" s="44"/>
      <c r="O114" s="44"/>
      <c r="P114" s="44"/>
      <c r="Q114" s="44"/>
      <c r="R114" s="44"/>
      <c r="S114" s="44"/>
      <c r="T114" s="44"/>
      <c r="U114" s="44"/>
      <c r="V114" s="44"/>
      <c r="W114" s="44"/>
      <c r="X114" s="44"/>
      <c r="Y114" s="44"/>
      <c r="Z114" s="44"/>
      <c r="AA114" s="44"/>
      <c r="AB114" s="44"/>
      <c r="AC114" s="44"/>
      <c r="AD114" s="44"/>
      <c r="AE114" s="44"/>
      <c r="AF114" s="44"/>
    </row>
    <row r="115" spans="1:32" x14ac:dyDescent="0.2">
      <c r="A115" s="44"/>
      <c r="B115" s="44"/>
      <c r="C115" s="44"/>
      <c r="D115" s="44"/>
      <c r="E115" s="44"/>
      <c r="F115" s="44"/>
      <c r="G115" s="44"/>
      <c r="H115" s="44"/>
      <c r="I115" s="44"/>
      <c r="J115" s="44"/>
      <c r="K115" s="44"/>
      <c r="L115" s="44"/>
      <c r="M115" s="44"/>
      <c r="N115" s="44"/>
      <c r="O115" s="44"/>
      <c r="P115" s="44"/>
      <c r="Q115" s="44"/>
      <c r="R115" s="44"/>
      <c r="S115" s="44"/>
      <c r="T115" s="44"/>
      <c r="U115" s="44"/>
      <c r="V115" s="44"/>
      <c r="W115" s="44"/>
      <c r="X115" s="44"/>
      <c r="Y115" s="44"/>
      <c r="Z115" s="44"/>
      <c r="AA115" s="44"/>
      <c r="AB115" s="44"/>
      <c r="AC115" s="44"/>
      <c r="AD115" s="44"/>
      <c r="AE115" s="44"/>
      <c r="AF115" s="44"/>
    </row>
    <row r="116" spans="1:32" x14ac:dyDescent="0.2">
      <c r="A116" s="44"/>
      <c r="B116" s="44"/>
      <c r="C116" s="44"/>
      <c r="D116" s="44"/>
      <c r="E116" s="44"/>
      <c r="F116" s="44"/>
      <c r="G116" s="44"/>
      <c r="H116" s="44"/>
      <c r="I116" s="44"/>
      <c r="J116" s="44"/>
      <c r="K116" s="44"/>
      <c r="L116" s="44"/>
      <c r="M116" s="44"/>
      <c r="N116" s="44"/>
      <c r="O116" s="44"/>
      <c r="P116" s="44"/>
      <c r="Q116" s="44"/>
      <c r="R116" s="44"/>
      <c r="S116" s="44"/>
      <c r="T116" s="44"/>
      <c r="U116" s="44"/>
      <c r="V116" s="44"/>
      <c r="W116" s="44"/>
      <c r="X116" s="44"/>
      <c r="Y116" s="44"/>
      <c r="Z116" s="44"/>
      <c r="AA116" s="44"/>
      <c r="AB116" s="44"/>
      <c r="AC116" s="44"/>
      <c r="AD116" s="44"/>
      <c r="AE116" s="44"/>
      <c r="AF116" s="44"/>
    </row>
    <row r="117" spans="1:32" x14ac:dyDescent="0.2">
      <c r="A117" s="44"/>
      <c r="B117" s="44"/>
      <c r="C117" s="44"/>
      <c r="D117" s="44"/>
      <c r="E117" s="44"/>
      <c r="F117" s="44"/>
      <c r="G117" s="44"/>
      <c r="H117" s="44"/>
      <c r="I117" s="44"/>
      <c r="J117" s="44"/>
      <c r="K117" s="44"/>
      <c r="L117" s="44"/>
      <c r="M117" s="44"/>
      <c r="N117" s="44"/>
      <c r="O117" s="44"/>
      <c r="P117" s="44"/>
      <c r="Q117" s="44"/>
      <c r="R117" s="44"/>
      <c r="S117" s="44"/>
      <c r="T117" s="44"/>
      <c r="U117" s="44"/>
      <c r="V117" s="44"/>
      <c r="W117" s="44"/>
      <c r="X117" s="44"/>
      <c r="Y117" s="44"/>
      <c r="Z117" s="44"/>
      <c r="AA117" s="44"/>
      <c r="AB117" s="44"/>
      <c r="AC117" s="44"/>
      <c r="AD117" s="44"/>
      <c r="AE117" s="44"/>
      <c r="AF117" s="44"/>
    </row>
    <row r="118" spans="1:32" x14ac:dyDescent="0.2">
      <c r="A118" s="44"/>
      <c r="B118" s="44"/>
      <c r="C118" s="44"/>
      <c r="D118" s="44"/>
      <c r="E118" s="44"/>
      <c r="F118" s="44"/>
      <c r="G118" s="44"/>
      <c r="H118" s="44"/>
      <c r="I118" s="44"/>
      <c r="J118" s="44"/>
      <c r="K118" s="44"/>
      <c r="L118" s="44"/>
      <c r="M118" s="44"/>
      <c r="N118" s="44"/>
      <c r="O118" s="44"/>
      <c r="P118" s="44"/>
      <c r="Q118" s="44"/>
      <c r="R118" s="44"/>
      <c r="S118" s="44"/>
      <c r="T118" s="44"/>
      <c r="U118" s="44"/>
      <c r="V118" s="44"/>
      <c r="W118" s="44"/>
      <c r="X118" s="44"/>
      <c r="Y118" s="44"/>
      <c r="Z118" s="44"/>
      <c r="AA118" s="44"/>
      <c r="AB118" s="44"/>
      <c r="AC118" s="44"/>
      <c r="AD118" s="44"/>
      <c r="AE118" s="44"/>
      <c r="AF118" s="44"/>
    </row>
    <row r="119" spans="1:32" x14ac:dyDescent="0.2">
      <c r="A119" s="44"/>
      <c r="B119" s="44"/>
      <c r="C119" s="44"/>
      <c r="D119" s="44"/>
      <c r="E119" s="44"/>
      <c r="F119" s="44"/>
      <c r="G119" s="44"/>
      <c r="H119" s="44"/>
      <c r="I119" s="44"/>
      <c r="J119" s="44"/>
      <c r="K119" s="44"/>
      <c r="L119" s="44"/>
      <c r="M119" s="44"/>
      <c r="N119" s="44"/>
      <c r="O119" s="44"/>
      <c r="P119" s="44"/>
      <c r="Q119" s="44"/>
      <c r="R119" s="44"/>
      <c r="S119" s="44"/>
      <c r="T119" s="44"/>
      <c r="U119" s="44"/>
      <c r="V119" s="44"/>
      <c r="W119" s="44"/>
      <c r="X119" s="44"/>
      <c r="Y119" s="44"/>
      <c r="Z119" s="44"/>
      <c r="AA119" s="44"/>
      <c r="AB119" s="44"/>
      <c r="AC119" s="44"/>
      <c r="AD119" s="44"/>
      <c r="AE119" s="44"/>
      <c r="AF119" s="44"/>
    </row>
    <row r="120" spans="1:32" x14ac:dyDescent="0.2">
      <c r="A120" s="44"/>
      <c r="B120" s="44"/>
      <c r="C120" s="44"/>
      <c r="D120" s="44"/>
      <c r="E120" s="44"/>
      <c r="F120" s="44"/>
      <c r="G120" s="44"/>
      <c r="H120" s="44"/>
      <c r="I120" s="44"/>
      <c r="J120" s="44"/>
      <c r="K120" s="44"/>
      <c r="L120" s="44"/>
      <c r="M120" s="44"/>
      <c r="N120" s="44"/>
      <c r="O120" s="44"/>
      <c r="P120" s="44"/>
      <c r="Q120" s="44"/>
      <c r="R120" s="44"/>
      <c r="S120" s="44"/>
      <c r="T120" s="44"/>
      <c r="U120" s="44"/>
      <c r="V120" s="44"/>
      <c r="W120" s="44"/>
      <c r="X120" s="44"/>
      <c r="Y120" s="44"/>
      <c r="Z120" s="44"/>
      <c r="AA120" s="44"/>
      <c r="AB120" s="44"/>
      <c r="AC120" s="44"/>
      <c r="AD120" s="44"/>
      <c r="AE120" s="44"/>
      <c r="AF120" s="44"/>
    </row>
    <row r="121" spans="1:32" x14ac:dyDescent="0.2">
      <c r="A121" s="44"/>
      <c r="B121" s="44"/>
      <c r="C121" s="44"/>
      <c r="D121" s="44"/>
      <c r="E121" s="44"/>
      <c r="F121" s="44"/>
      <c r="G121" s="44"/>
      <c r="H121" s="44"/>
      <c r="I121" s="44"/>
      <c r="J121" s="44"/>
      <c r="K121" s="44"/>
      <c r="L121" s="44"/>
      <c r="M121" s="44"/>
      <c r="N121" s="44"/>
      <c r="O121" s="44"/>
      <c r="P121" s="44"/>
      <c r="Q121" s="44"/>
      <c r="R121" s="44"/>
      <c r="S121" s="44"/>
      <c r="T121" s="44"/>
      <c r="U121" s="44"/>
      <c r="V121" s="44"/>
      <c r="W121" s="44"/>
      <c r="X121" s="44"/>
      <c r="Y121" s="44"/>
      <c r="Z121" s="44"/>
      <c r="AA121" s="44"/>
      <c r="AB121" s="44"/>
      <c r="AC121" s="44"/>
      <c r="AD121" s="44"/>
      <c r="AE121" s="44"/>
      <c r="AF121" s="44"/>
    </row>
    <row r="122" spans="1:32" x14ac:dyDescent="0.2">
      <c r="A122" s="44"/>
      <c r="B122" s="44"/>
      <c r="C122" s="44"/>
      <c r="D122" s="44"/>
      <c r="E122" s="44"/>
      <c r="F122" s="44"/>
      <c r="G122" s="44"/>
      <c r="H122" s="44"/>
      <c r="I122" s="44"/>
      <c r="J122" s="44"/>
      <c r="K122" s="44"/>
      <c r="L122" s="44"/>
      <c r="M122" s="44"/>
      <c r="N122" s="44"/>
      <c r="O122" s="44"/>
      <c r="P122" s="44"/>
      <c r="Q122" s="44"/>
      <c r="R122" s="44"/>
      <c r="S122" s="44"/>
      <c r="T122" s="44"/>
      <c r="U122" s="44"/>
      <c r="V122" s="44"/>
      <c r="W122" s="44"/>
      <c r="X122" s="44"/>
      <c r="Y122" s="44"/>
      <c r="Z122" s="44"/>
      <c r="AA122" s="44"/>
      <c r="AB122" s="44"/>
      <c r="AC122" s="44"/>
      <c r="AD122" s="44"/>
      <c r="AE122" s="44"/>
      <c r="AF122" s="44"/>
    </row>
    <row r="123" spans="1:32" x14ac:dyDescent="0.2">
      <c r="A123" s="44"/>
      <c r="B123" s="44"/>
      <c r="C123" s="44"/>
      <c r="D123" s="44"/>
      <c r="E123" s="44"/>
      <c r="F123" s="44"/>
      <c r="G123" s="44"/>
      <c r="H123" s="44"/>
      <c r="I123" s="44"/>
      <c r="J123" s="44"/>
      <c r="K123" s="44"/>
      <c r="L123" s="44"/>
      <c r="M123" s="44"/>
      <c r="N123" s="44"/>
      <c r="O123" s="44"/>
      <c r="P123" s="44"/>
      <c r="Q123" s="44"/>
      <c r="R123" s="44"/>
      <c r="S123" s="44"/>
      <c r="T123" s="44"/>
      <c r="U123" s="44"/>
      <c r="V123" s="44"/>
      <c r="W123" s="44"/>
      <c r="X123" s="44"/>
      <c r="Y123" s="44"/>
      <c r="Z123" s="44"/>
      <c r="AA123" s="44"/>
      <c r="AB123" s="44"/>
      <c r="AC123" s="44"/>
      <c r="AD123" s="44"/>
      <c r="AE123" s="44"/>
      <c r="AF123" s="44"/>
    </row>
    <row r="124" spans="1:32" x14ac:dyDescent="0.2">
      <c r="A124" s="44"/>
      <c r="B124" s="44"/>
      <c r="C124" s="44"/>
      <c r="D124" s="44"/>
      <c r="E124" s="44"/>
      <c r="F124" s="44"/>
      <c r="G124" s="44"/>
      <c r="H124" s="44"/>
      <c r="I124" s="44"/>
      <c r="J124" s="44"/>
      <c r="K124" s="44"/>
      <c r="L124" s="44"/>
      <c r="M124" s="44"/>
      <c r="N124" s="44"/>
      <c r="O124" s="44"/>
      <c r="P124" s="44"/>
      <c r="Q124" s="44"/>
      <c r="R124" s="44"/>
      <c r="S124" s="44"/>
      <c r="T124" s="44"/>
      <c r="U124" s="44"/>
      <c r="V124" s="44"/>
      <c r="W124" s="44"/>
      <c r="X124" s="44"/>
      <c r="Y124" s="44"/>
      <c r="Z124" s="44"/>
      <c r="AA124" s="44"/>
      <c r="AB124" s="44"/>
      <c r="AC124" s="44"/>
      <c r="AD124" s="44"/>
      <c r="AE124" s="44"/>
      <c r="AF124" s="44"/>
    </row>
    <row r="125" spans="1:32" x14ac:dyDescent="0.2">
      <c r="A125" s="44"/>
      <c r="B125" s="44"/>
      <c r="C125" s="44"/>
      <c r="D125" s="44"/>
      <c r="E125" s="44"/>
      <c r="F125" s="44"/>
      <c r="G125" s="44"/>
      <c r="H125" s="44"/>
      <c r="I125" s="44"/>
      <c r="J125" s="44"/>
      <c r="K125" s="44"/>
      <c r="L125" s="44"/>
      <c r="M125" s="44"/>
      <c r="N125" s="44"/>
      <c r="O125" s="44"/>
      <c r="P125" s="44"/>
      <c r="Q125" s="44"/>
      <c r="R125" s="44"/>
      <c r="S125" s="44"/>
      <c r="T125" s="44"/>
      <c r="U125" s="44"/>
      <c r="V125" s="44"/>
      <c r="W125" s="44"/>
      <c r="X125" s="44"/>
      <c r="Y125" s="44"/>
      <c r="Z125" s="44"/>
      <c r="AA125" s="44"/>
      <c r="AB125" s="44"/>
      <c r="AC125" s="44"/>
      <c r="AD125" s="44"/>
      <c r="AE125" s="44"/>
      <c r="AF125" s="44"/>
    </row>
    <row r="126" spans="1:32" x14ac:dyDescent="0.2">
      <c r="A126" s="44"/>
      <c r="B126" s="44"/>
      <c r="C126" s="44"/>
      <c r="D126" s="44"/>
      <c r="E126" s="44"/>
      <c r="F126" s="44"/>
      <c r="G126" s="44"/>
      <c r="H126" s="44"/>
      <c r="I126" s="44"/>
      <c r="J126" s="44"/>
      <c r="K126" s="44"/>
      <c r="L126" s="44"/>
      <c r="M126" s="44"/>
      <c r="N126" s="44"/>
      <c r="O126" s="44"/>
      <c r="P126" s="44"/>
      <c r="Q126" s="44"/>
      <c r="R126" s="44"/>
      <c r="S126" s="44"/>
      <c r="T126" s="44"/>
      <c r="U126" s="44"/>
      <c r="V126" s="44"/>
      <c r="W126" s="44"/>
      <c r="X126" s="44"/>
      <c r="Y126" s="44"/>
      <c r="Z126" s="44"/>
      <c r="AA126" s="44"/>
      <c r="AB126" s="44"/>
      <c r="AC126" s="44"/>
      <c r="AD126" s="44"/>
      <c r="AE126" s="44"/>
      <c r="AF126" s="44"/>
    </row>
    <row r="127" spans="1:32" x14ac:dyDescent="0.2">
      <c r="A127" s="44"/>
      <c r="B127" s="44"/>
      <c r="C127" s="44"/>
      <c r="D127" s="44"/>
      <c r="E127" s="44"/>
      <c r="F127" s="44"/>
      <c r="G127" s="44"/>
      <c r="H127" s="44"/>
      <c r="I127" s="44"/>
      <c r="J127" s="44"/>
      <c r="K127" s="44"/>
      <c r="L127" s="44"/>
      <c r="M127" s="44"/>
      <c r="N127" s="44"/>
      <c r="O127" s="44"/>
      <c r="P127" s="44"/>
      <c r="Q127" s="44"/>
      <c r="R127" s="44"/>
      <c r="S127" s="44"/>
      <c r="T127" s="44"/>
      <c r="U127" s="44"/>
      <c r="V127" s="44"/>
      <c r="W127" s="44"/>
      <c r="X127" s="44"/>
      <c r="Y127" s="44"/>
      <c r="Z127" s="44"/>
      <c r="AA127" s="44"/>
      <c r="AB127" s="44"/>
      <c r="AC127" s="44"/>
      <c r="AD127" s="44"/>
      <c r="AE127" s="44"/>
      <c r="AF127" s="44"/>
    </row>
    <row r="128" spans="1:32" x14ac:dyDescent="0.2">
      <c r="A128" s="44"/>
      <c r="B128" s="44"/>
      <c r="C128" s="44"/>
      <c r="D128" s="44"/>
      <c r="E128" s="44"/>
      <c r="F128" s="44"/>
      <c r="G128" s="44"/>
      <c r="H128" s="44"/>
      <c r="I128" s="44"/>
      <c r="J128" s="44"/>
      <c r="K128" s="44"/>
      <c r="L128" s="44"/>
      <c r="M128" s="44"/>
      <c r="N128" s="44"/>
      <c r="O128" s="44"/>
      <c r="P128" s="44"/>
      <c r="Q128" s="44"/>
      <c r="R128" s="44"/>
      <c r="S128" s="44"/>
      <c r="T128" s="44"/>
      <c r="U128" s="44"/>
      <c r="V128" s="44"/>
      <c r="W128" s="44"/>
      <c r="X128" s="44"/>
      <c r="Y128" s="44"/>
      <c r="Z128" s="44"/>
      <c r="AA128" s="44"/>
      <c r="AB128" s="44"/>
      <c r="AC128" s="44"/>
      <c r="AD128" s="44"/>
      <c r="AE128" s="44"/>
      <c r="AF128" s="44"/>
    </row>
    <row r="129" spans="1:32" x14ac:dyDescent="0.2">
      <c r="A129" s="44"/>
      <c r="B129" s="44"/>
      <c r="C129" s="44"/>
      <c r="D129" s="44"/>
      <c r="E129" s="44"/>
      <c r="F129" s="44"/>
      <c r="G129" s="44"/>
      <c r="H129" s="44"/>
      <c r="I129" s="44"/>
      <c r="J129" s="44"/>
      <c r="K129" s="44"/>
      <c r="L129" s="44"/>
      <c r="M129" s="44"/>
      <c r="N129" s="44"/>
      <c r="O129" s="44"/>
      <c r="P129" s="44"/>
      <c r="Q129" s="44"/>
      <c r="R129" s="44"/>
      <c r="S129" s="44"/>
      <c r="T129" s="44"/>
      <c r="U129" s="44"/>
      <c r="V129" s="44"/>
      <c r="W129" s="44"/>
      <c r="X129" s="44"/>
      <c r="Y129" s="44"/>
      <c r="Z129" s="44"/>
      <c r="AA129" s="44"/>
      <c r="AB129" s="44"/>
      <c r="AC129" s="44"/>
      <c r="AD129" s="44"/>
      <c r="AE129" s="44"/>
      <c r="AF129" s="44"/>
    </row>
    <row r="130" spans="1:32" x14ac:dyDescent="0.2">
      <c r="A130" s="44"/>
      <c r="B130" s="44"/>
      <c r="C130" s="44"/>
      <c r="D130" s="44"/>
      <c r="E130" s="44"/>
      <c r="F130" s="44"/>
      <c r="G130" s="44"/>
      <c r="H130" s="44"/>
      <c r="I130" s="44"/>
      <c r="J130" s="44"/>
      <c r="K130" s="44"/>
      <c r="L130" s="44"/>
      <c r="M130" s="44"/>
      <c r="N130" s="44"/>
      <c r="O130" s="44"/>
      <c r="P130" s="44"/>
      <c r="Q130" s="44"/>
      <c r="R130" s="44"/>
      <c r="S130" s="44"/>
      <c r="T130" s="44"/>
      <c r="U130" s="44"/>
      <c r="V130" s="44"/>
      <c r="W130" s="44"/>
      <c r="X130" s="44"/>
      <c r="Y130" s="44"/>
      <c r="Z130" s="44"/>
      <c r="AA130" s="44"/>
      <c r="AB130" s="44"/>
      <c r="AC130" s="44"/>
      <c r="AD130" s="44"/>
      <c r="AE130" s="44"/>
      <c r="AF130" s="44"/>
    </row>
    <row r="131" spans="1:32" x14ac:dyDescent="0.2">
      <c r="A131" s="44"/>
      <c r="B131" s="44"/>
      <c r="C131" s="44"/>
      <c r="D131" s="44"/>
      <c r="E131" s="44"/>
      <c r="F131" s="44"/>
      <c r="G131" s="44"/>
      <c r="H131" s="44"/>
      <c r="I131" s="44"/>
      <c r="J131" s="44"/>
      <c r="K131" s="44"/>
      <c r="L131" s="44"/>
      <c r="M131" s="44"/>
      <c r="N131" s="44"/>
      <c r="O131" s="44"/>
      <c r="P131" s="44"/>
      <c r="Q131" s="44"/>
      <c r="R131" s="44"/>
      <c r="S131" s="44"/>
      <c r="T131" s="44"/>
      <c r="U131" s="44"/>
      <c r="V131" s="44"/>
      <c r="W131" s="44"/>
      <c r="X131" s="44"/>
      <c r="Y131" s="44"/>
      <c r="Z131" s="44"/>
      <c r="AA131" s="44"/>
      <c r="AB131" s="44"/>
      <c r="AC131" s="44"/>
      <c r="AD131" s="44"/>
      <c r="AE131" s="44"/>
      <c r="AF131" s="44"/>
    </row>
    <row r="132" spans="1:32" x14ac:dyDescent="0.2">
      <c r="A132" s="44"/>
      <c r="B132" s="44"/>
      <c r="C132" s="44"/>
      <c r="D132" s="44"/>
      <c r="E132" s="44"/>
      <c r="F132" s="44"/>
      <c r="G132" s="44"/>
      <c r="H132" s="44"/>
      <c r="I132" s="44"/>
      <c r="J132" s="44"/>
      <c r="K132" s="44"/>
      <c r="L132" s="44"/>
      <c r="M132" s="44"/>
      <c r="N132" s="44"/>
      <c r="O132" s="44"/>
      <c r="P132" s="44"/>
      <c r="Q132" s="44"/>
      <c r="R132" s="44"/>
      <c r="S132" s="44"/>
      <c r="T132" s="44"/>
      <c r="U132" s="44"/>
      <c r="V132" s="44"/>
      <c r="W132" s="44"/>
      <c r="X132" s="44"/>
      <c r="Y132" s="44"/>
      <c r="Z132" s="44"/>
      <c r="AA132" s="44"/>
      <c r="AB132" s="44"/>
      <c r="AC132" s="44"/>
      <c r="AD132" s="44"/>
      <c r="AE132" s="44"/>
      <c r="AF132" s="44"/>
    </row>
    <row r="133" spans="1:32" x14ac:dyDescent="0.2">
      <c r="A133" s="44"/>
      <c r="B133" s="44"/>
      <c r="C133" s="44"/>
      <c r="D133" s="44"/>
      <c r="E133" s="44"/>
      <c r="F133" s="44"/>
      <c r="G133" s="44"/>
      <c r="H133" s="44"/>
      <c r="I133" s="44"/>
      <c r="J133" s="44"/>
      <c r="K133" s="44"/>
      <c r="L133" s="44"/>
      <c r="M133" s="44"/>
      <c r="N133" s="44"/>
      <c r="O133" s="44"/>
      <c r="P133" s="44"/>
      <c r="Q133" s="44"/>
      <c r="R133" s="44"/>
      <c r="S133" s="44"/>
      <c r="T133" s="44"/>
      <c r="U133" s="44"/>
      <c r="V133" s="44"/>
      <c r="W133" s="44"/>
      <c r="X133" s="44"/>
      <c r="Y133" s="44"/>
      <c r="Z133" s="44"/>
      <c r="AA133" s="44"/>
      <c r="AB133" s="44"/>
      <c r="AC133" s="44"/>
      <c r="AD133" s="44"/>
      <c r="AE133" s="44"/>
      <c r="AF133" s="44"/>
    </row>
    <row r="134" spans="1:32" x14ac:dyDescent="0.2">
      <c r="A134" s="44"/>
      <c r="B134" s="44"/>
      <c r="C134" s="44"/>
      <c r="D134" s="44"/>
      <c r="E134" s="44"/>
      <c r="F134" s="44"/>
      <c r="G134" s="44"/>
      <c r="H134" s="44"/>
      <c r="I134" s="44"/>
      <c r="J134" s="44"/>
      <c r="K134" s="44"/>
      <c r="L134" s="44"/>
      <c r="M134" s="44"/>
      <c r="N134" s="44"/>
      <c r="O134" s="44"/>
      <c r="P134" s="44"/>
      <c r="Q134" s="44"/>
      <c r="R134" s="44"/>
      <c r="S134" s="44"/>
      <c r="T134" s="44"/>
      <c r="U134" s="44"/>
      <c r="V134" s="44"/>
      <c r="W134" s="44"/>
      <c r="X134" s="44"/>
      <c r="Y134" s="44"/>
      <c r="Z134" s="44"/>
      <c r="AA134" s="44"/>
      <c r="AB134" s="44"/>
      <c r="AC134" s="44"/>
      <c r="AD134" s="44"/>
      <c r="AE134" s="44"/>
      <c r="AF134" s="44"/>
    </row>
    <row r="135" spans="1:32" x14ac:dyDescent="0.2">
      <c r="A135" s="44"/>
      <c r="B135" s="44"/>
      <c r="C135" s="44"/>
      <c r="D135" s="44"/>
      <c r="E135" s="44"/>
      <c r="F135" s="44"/>
      <c r="G135" s="44"/>
      <c r="H135" s="44"/>
      <c r="I135" s="44"/>
      <c r="J135" s="44"/>
      <c r="K135" s="44"/>
      <c r="L135" s="44"/>
      <c r="M135" s="44"/>
      <c r="N135" s="44"/>
      <c r="O135" s="44"/>
      <c r="P135" s="44"/>
      <c r="Q135" s="44"/>
      <c r="R135" s="44"/>
      <c r="S135" s="44"/>
      <c r="T135" s="44"/>
      <c r="U135" s="44"/>
      <c r="V135" s="44"/>
      <c r="W135" s="44"/>
      <c r="X135" s="44"/>
      <c r="Y135" s="44"/>
      <c r="Z135" s="44"/>
      <c r="AA135" s="44"/>
      <c r="AB135" s="44"/>
      <c r="AC135" s="44"/>
      <c r="AD135" s="44"/>
      <c r="AE135" s="44"/>
      <c r="AF135" s="44"/>
    </row>
    <row r="136" spans="1:32" x14ac:dyDescent="0.2">
      <c r="A136" s="44"/>
      <c r="B136" s="44"/>
      <c r="C136" s="44"/>
      <c r="D136" s="44"/>
      <c r="E136" s="44"/>
      <c r="F136" s="44"/>
      <c r="G136" s="44"/>
      <c r="H136" s="44"/>
      <c r="I136" s="44"/>
      <c r="J136" s="44"/>
      <c r="K136" s="44"/>
      <c r="L136" s="44"/>
      <c r="M136" s="44"/>
      <c r="N136" s="44"/>
      <c r="O136" s="44"/>
      <c r="P136" s="44"/>
      <c r="Q136" s="44"/>
      <c r="R136" s="44"/>
      <c r="S136" s="44"/>
      <c r="T136" s="44"/>
      <c r="U136" s="44"/>
      <c r="V136" s="44"/>
      <c r="W136" s="44"/>
      <c r="X136" s="44"/>
      <c r="Y136" s="44"/>
      <c r="Z136" s="44"/>
      <c r="AA136" s="44"/>
      <c r="AB136" s="44"/>
      <c r="AC136" s="44"/>
      <c r="AD136" s="44"/>
      <c r="AE136" s="44"/>
      <c r="AF136" s="44"/>
    </row>
    <row r="137" spans="1:32" x14ac:dyDescent="0.2">
      <c r="A137" s="44"/>
      <c r="B137" s="44"/>
      <c r="C137" s="44"/>
      <c r="D137" s="44"/>
      <c r="E137" s="44"/>
      <c r="F137" s="44"/>
      <c r="G137" s="44"/>
      <c r="H137" s="44"/>
      <c r="I137" s="44"/>
      <c r="J137" s="44"/>
      <c r="K137" s="44"/>
      <c r="L137" s="44"/>
      <c r="M137" s="44"/>
      <c r="N137" s="44"/>
      <c r="O137" s="44"/>
      <c r="P137" s="44"/>
      <c r="Q137" s="44"/>
      <c r="R137" s="44"/>
      <c r="S137" s="44"/>
      <c r="T137" s="44"/>
      <c r="U137" s="44"/>
      <c r="V137" s="44"/>
      <c r="W137" s="44"/>
      <c r="X137" s="44"/>
      <c r="Y137" s="44"/>
      <c r="Z137" s="44"/>
      <c r="AA137" s="44"/>
      <c r="AB137" s="44"/>
      <c r="AC137" s="44"/>
      <c r="AD137" s="44"/>
      <c r="AE137" s="44"/>
      <c r="AF137" s="44"/>
    </row>
    <row r="138" spans="1:32" x14ac:dyDescent="0.2">
      <c r="A138" s="44"/>
      <c r="B138" s="44"/>
      <c r="C138" s="44"/>
      <c r="D138" s="44"/>
      <c r="E138" s="44"/>
      <c r="F138" s="44"/>
      <c r="G138" s="44"/>
      <c r="H138" s="44"/>
      <c r="I138" s="44"/>
      <c r="J138" s="44"/>
      <c r="K138" s="44"/>
      <c r="L138" s="44"/>
      <c r="M138" s="44"/>
      <c r="N138" s="44"/>
      <c r="O138" s="44"/>
      <c r="P138" s="44"/>
      <c r="Q138" s="44"/>
      <c r="R138" s="44"/>
      <c r="S138" s="44"/>
      <c r="T138" s="44"/>
      <c r="U138" s="44"/>
      <c r="V138" s="44"/>
      <c r="W138" s="44"/>
      <c r="X138" s="44"/>
      <c r="Y138" s="44"/>
      <c r="Z138" s="44"/>
      <c r="AA138" s="44"/>
      <c r="AB138" s="44"/>
      <c r="AC138" s="44"/>
      <c r="AD138" s="44"/>
      <c r="AE138" s="44"/>
      <c r="AF138" s="44"/>
    </row>
    <row r="139" spans="1:32" x14ac:dyDescent="0.2">
      <c r="A139" s="44"/>
      <c r="B139" s="44"/>
      <c r="C139" s="44"/>
      <c r="D139" s="44"/>
      <c r="E139" s="44"/>
      <c r="F139" s="44"/>
      <c r="G139" s="44"/>
      <c r="H139" s="44"/>
      <c r="I139" s="44"/>
      <c r="J139" s="44"/>
      <c r="K139" s="44"/>
      <c r="L139" s="44"/>
      <c r="M139" s="44"/>
      <c r="N139" s="44"/>
      <c r="O139" s="44"/>
      <c r="P139" s="44"/>
      <c r="Q139" s="44"/>
      <c r="R139" s="44"/>
      <c r="S139" s="44"/>
      <c r="T139" s="44"/>
      <c r="U139" s="44"/>
      <c r="V139" s="44"/>
      <c r="W139" s="44"/>
      <c r="X139" s="44"/>
      <c r="Y139" s="44"/>
      <c r="Z139" s="44"/>
      <c r="AA139" s="44"/>
      <c r="AB139" s="44"/>
      <c r="AC139" s="44"/>
      <c r="AD139" s="44"/>
      <c r="AE139" s="44"/>
      <c r="AF139" s="44"/>
    </row>
    <row r="140" spans="1:32" x14ac:dyDescent="0.2">
      <c r="A140" s="44"/>
      <c r="B140" s="44"/>
      <c r="C140" s="44"/>
      <c r="D140" s="44"/>
      <c r="E140" s="44"/>
      <c r="F140" s="44"/>
      <c r="G140" s="44"/>
      <c r="H140" s="44"/>
      <c r="I140" s="44"/>
      <c r="J140" s="44"/>
      <c r="K140" s="44"/>
      <c r="L140" s="44"/>
      <c r="M140" s="44"/>
      <c r="N140" s="44"/>
      <c r="O140" s="44"/>
      <c r="P140" s="44"/>
      <c r="Q140" s="44"/>
      <c r="R140" s="44"/>
      <c r="S140" s="44"/>
      <c r="T140" s="44"/>
      <c r="U140" s="44"/>
      <c r="V140" s="44"/>
      <c r="W140" s="44"/>
      <c r="X140" s="44"/>
      <c r="Y140" s="44"/>
      <c r="Z140" s="44"/>
      <c r="AA140" s="44"/>
      <c r="AB140" s="44"/>
      <c r="AC140" s="44"/>
      <c r="AD140" s="44"/>
      <c r="AE140" s="44"/>
      <c r="AF140" s="44"/>
    </row>
    <row r="141" spans="1:32" x14ac:dyDescent="0.2">
      <c r="A141" s="44"/>
      <c r="B141" s="44"/>
      <c r="C141" s="44"/>
      <c r="D141" s="44"/>
      <c r="E141" s="44"/>
      <c r="F141" s="44"/>
      <c r="G141" s="44"/>
      <c r="H141" s="44"/>
      <c r="I141" s="44"/>
      <c r="J141" s="44"/>
      <c r="K141" s="44"/>
      <c r="L141" s="44"/>
      <c r="M141" s="44"/>
      <c r="N141" s="44"/>
      <c r="O141" s="44"/>
      <c r="P141" s="44"/>
      <c r="Q141" s="44"/>
      <c r="R141" s="44"/>
      <c r="S141" s="44"/>
      <c r="T141" s="44"/>
      <c r="U141" s="44"/>
      <c r="V141" s="44"/>
      <c r="W141" s="44"/>
      <c r="X141" s="44"/>
      <c r="Y141" s="44"/>
      <c r="Z141" s="44"/>
      <c r="AA141" s="44"/>
      <c r="AB141" s="44"/>
      <c r="AC141" s="44"/>
      <c r="AD141" s="44"/>
      <c r="AE141" s="44"/>
      <c r="AF141" s="44"/>
    </row>
    <row r="142" spans="1:32" x14ac:dyDescent="0.2">
      <c r="A142" s="44"/>
      <c r="B142" s="44"/>
      <c r="C142" s="44"/>
      <c r="D142" s="44"/>
      <c r="E142" s="44"/>
      <c r="F142" s="44"/>
      <c r="G142" s="44"/>
      <c r="H142" s="44"/>
      <c r="I142" s="44"/>
      <c r="J142" s="44"/>
      <c r="K142" s="44"/>
      <c r="L142" s="44"/>
      <c r="M142" s="44"/>
      <c r="N142" s="44"/>
      <c r="O142" s="44"/>
      <c r="P142" s="44"/>
      <c r="Q142" s="44"/>
      <c r="R142" s="44"/>
      <c r="S142" s="44"/>
      <c r="T142" s="44"/>
      <c r="U142" s="44"/>
      <c r="V142" s="44"/>
      <c r="W142" s="44"/>
      <c r="X142" s="44"/>
      <c r="Y142" s="44"/>
      <c r="Z142" s="44"/>
      <c r="AA142" s="44"/>
      <c r="AB142" s="44"/>
      <c r="AC142" s="44"/>
      <c r="AD142" s="44"/>
      <c r="AE142" s="44"/>
      <c r="AF142" s="44"/>
    </row>
    <row r="143" spans="1:32" x14ac:dyDescent="0.2">
      <c r="A143" s="44"/>
      <c r="B143" s="44"/>
      <c r="C143" s="44"/>
      <c r="D143" s="44"/>
      <c r="E143" s="44"/>
      <c r="F143" s="44"/>
      <c r="G143" s="44"/>
      <c r="H143" s="44"/>
      <c r="I143" s="44"/>
      <c r="J143" s="44"/>
      <c r="K143" s="44"/>
      <c r="L143" s="44"/>
      <c r="M143" s="44"/>
      <c r="N143" s="44"/>
      <c r="O143" s="44"/>
      <c r="P143" s="44"/>
      <c r="Q143" s="44"/>
      <c r="R143" s="44"/>
      <c r="S143" s="44"/>
      <c r="T143" s="44"/>
      <c r="U143" s="44"/>
      <c r="V143" s="44"/>
      <c r="W143" s="44"/>
      <c r="X143" s="44"/>
      <c r="Y143" s="44"/>
      <c r="Z143" s="44"/>
      <c r="AA143" s="44"/>
      <c r="AB143" s="44"/>
      <c r="AC143" s="44"/>
      <c r="AD143" s="44"/>
      <c r="AE143" s="44"/>
      <c r="AF143" s="44"/>
    </row>
    <row r="144" spans="1:32" x14ac:dyDescent="0.2">
      <c r="A144" s="44"/>
      <c r="B144" s="44"/>
      <c r="C144" s="44"/>
      <c r="D144" s="44"/>
      <c r="E144" s="44"/>
      <c r="F144" s="44"/>
      <c r="G144" s="44"/>
      <c r="H144" s="44"/>
      <c r="I144" s="44"/>
      <c r="J144" s="44"/>
      <c r="K144" s="44"/>
      <c r="L144" s="44"/>
      <c r="M144" s="44"/>
      <c r="N144" s="44"/>
      <c r="O144" s="44"/>
      <c r="P144" s="44"/>
      <c r="Q144" s="44"/>
      <c r="R144" s="44"/>
      <c r="S144" s="44"/>
      <c r="T144" s="44"/>
      <c r="U144" s="44"/>
      <c r="V144" s="44"/>
      <c r="W144" s="44"/>
      <c r="X144" s="44"/>
      <c r="Y144" s="44"/>
      <c r="Z144" s="44"/>
      <c r="AA144" s="44"/>
      <c r="AB144" s="44"/>
      <c r="AC144" s="44"/>
      <c r="AD144" s="44"/>
      <c r="AE144" s="44"/>
      <c r="AF144" s="44"/>
    </row>
    <row r="145" spans="1:32" x14ac:dyDescent="0.2">
      <c r="A145" s="44"/>
      <c r="B145" s="44"/>
      <c r="C145" s="44"/>
      <c r="D145" s="44"/>
      <c r="E145" s="44"/>
      <c r="F145" s="44"/>
      <c r="G145" s="44"/>
      <c r="H145" s="44"/>
      <c r="I145" s="44"/>
      <c r="J145" s="44"/>
      <c r="K145" s="44"/>
      <c r="L145" s="44"/>
      <c r="M145" s="44"/>
      <c r="N145" s="44"/>
      <c r="O145" s="44"/>
      <c r="P145" s="44"/>
      <c r="Q145" s="44"/>
      <c r="R145" s="44"/>
      <c r="S145" s="44"/>
      <c r="T145" s="44"/>
      <c r="U145" s="44"/>
      <c r="V145" s="44"/>
      <c r="W145" s="44"/>
      <c r="X145" s="44"/>
      <c r="Y145" s="44"/>
      <c r="Z145" s="44"/>
      <c r="AA145" s="44"/>
      <c r="AB145" s="44"/>
      <c r="AC145" s="44"/>
      <c r="AD145" s="44"/>
      <c r="AE145" s="44"/>
      <c r="AF145" s="44"/>
    </row>
    <row r="146" spans="1:32" x14ac:dyDescent="0.2">
      <c r="A146" s="44"/>
      <c r="B146" s="44"/>
      <c r="C146" s="44"/>
      <c r="D146" s="44"/>
      <c r="E146" s="44"/>
      <c r="F146" s="44"/>
      <c r="G146" s="44"/>
      <c r="H146" s="44"/>
      <c r="I146" s="44"/>
      <c r="J146" s="44"/>
      <c r="K146" s="44"/>
      <c r="L146" s="44"/>
      <c r="M146" s="44"/>
      <c r="N146" s="44"/>
      <c r="O146" s="44"/>
      <c r="P146" s="44"/>
      <c r="Q146" s="44"/>
      <c r="R146" s="44"/>
      <c r="S146" s="44"/>
      <c r="T146" s="44"/>
      <c r="U146" s="44"/>
      <c r="V146" s="44"/>
      <c r="W146" s="44"/>
      <c r="X146" s="44"/>
      <c r="Y146" s="44"/>
      <c r="Z146" s="44"/>
      <c r="AA146" s="44"/>
      <c r="AB146" s="44"/>
      <c r="AC146" s="44"/>
      <c r="AD146" s="44"/>
      <c r="AE146" s="44"/>
      <c r="AF146" s="44"/>
    </row>
    <row r="147" spans="1:32" x14ac:dyDescent="0.2">
      <c r="A147" s="44"/>
      <c r="B147" s="44"/>
      <c r="C147" s="44"/>
      <c r="D147" s="44"/>
      <c r="E147" s="44"/>
      <c r="F147" s="44"/>
      <c r="G147" s="44"/>
      <c r="H147" s="44"/>
      <c r="I147" s="44"/>
      <c r="J147" s="44"/>
      <c r="K147" s="44"/>
      <c r="L147" s="44"/>
      <c r="M147" s="44"/>
      <c r="N147" s="44"/>
      <c r="O147" s="44"/>
      <c r="P147" s="44"/>
      <c r="Q147" s="44"/>
      <c r="R147" s="44"/>
      <c r="S147" s="44"/>
      <c r="T147" s="44"/>
      <c r="U147" s="44"/>
      <c r="V147" s="44"/>
      <c r="W147" s="44"/>
      <c r="X147" s="44"/>
      <c r="Y147" s="44"/>
      <c r="Z147" s="44"/>
      <c r="AA147" s="44"/>
      <c r="AB147" s="44"/>
      <c r="AC147" s="44"/>
      <c r="AD147" s="44"/>
      <c r="AE147" s="44"/>
      <c r="AF147" s="44"/>
    </row>
    <row r="148" spans="1:32" x14ac:dyDescent="0.2">
      <c r="A148" s="44"/>
      <c r="B148" s="44"/>
      <c r="C148" s="44"/>
      <c r="D148" s="44"/>
      <c r="E148" s="44"/>
      <c r="F148" s="44"/>
      <c r="G148" s="44"/>
      <c r="H148" s="44"/>
      <c r="I148" s="44"/>
      <c r="J148" s="44"/>
      <c r="K148" s="44"/>
      <c r="L148" s="44"/>
      <c r="M148" s="44"/>
      <c r="N148" s="44"/>
      <c r="O148" s="44"/>
      <c r="P148" s="44"/>
      <c r="Q148" s="44"/>
      <c r="R148" s="44"/>
      <c r="S148" s="44"/>
      <c r="T148" s="44"/>
      <c r="U148" s="44"/>
      <c r="V148" s="44"/>
      <c r="W148" s="44"/>
      <c r="X148" s="44"/>
      <c r="Y148" s="44"/>
      <c r="Z148" s="44"/>
      <c r="AA148" s="44"/>
      <c r="AB148" s="44"/>
      <c r="AC148" s="44"/>
      <c r="AD148" s="44"/>
      <c r="AE148" s="44"/>
      <c r="AF148" s="44"/>
    </row>
    <row r="149" spans="1:32" x14ac:dyDescent="0.2">
      <c r="A149" s="44"/>
      <c r="B149" s="44"/>
      <c r="C149" s="44"/>
      <c r="D149" s="44"/>
      <c r="E149" s="44"/>
      <c r="F149" s="44"/>
      <c r="G149" s="44"/>
      <c r="H149" s="44"/>
      <c r="I149" s="44"/>
      <c r="J149" s="44"/>
      <c r="K149" s="44"/>
      <c r="L149" s="44"/>
      <c r="M149" s="44"/>
      <c r="N149" s="44"/>
      <c r="O149" s="44"/>
      <c r="P149" s="44"/>
      <c r="Q149" s="44"/>
      <c r="R149" s="44"/>
      <c r="S149" s="44"/>
      <c r="T149" s="44"/>
      <c r="U149" s="44"/>
      <c r="V149" s="44"/>
      <c r="W149" s="44"/>
      <c r="X149" s="44"/>
      <c r="Y149" s="44"/>
      <c r="Z149" s="44"/>
      <c r="AA149" s="44"/>
      <c r="AB149" s="44"/>
      <c r="AC149" s="44"/>
      <c r="AD149" s="44"/>
      <c r="AE149" s="44"/>
      <c r="AF149" s="44"/>
    </row>
  </sheetData>
  <sheetProtection sheet="1" objects="1" scenarios="1"/>
  <mergeCells count="1">
    <mergeCell ref="B2:B9"/>
  </mergeCells>
  <phoneticPr fontId="2" type="noConversion"/>
  <pageMargins left="0.78740157480314965" right="0.78740157480314965" top="0.39370078740157483" bottom="0.98425196850393704" header="0.51181102362204722" footer="0.51181102362204722"/>
  <pageSetup paperSize="9" scale="54" pageOrder="overThenDown"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pageSetUpPr fitToPage="1"/>
  </sheetPr>
  <dimension ref="A1:AH61"/>
  <sheetViews>
    <sheetView zoomScaleNormal="100" workbookViewId="0">
      <selection activeCell="C17" sqref="C17"/>
    </sheetView>
  </sheetViews>
  <sheetFormatPr baseColWidth="10" defaultColWidth="10.85546875" defaultRowHeight="12.75" x14ac:dyDescent="0.2"/>
  <cols>
    <col min="1" max="1" width="23" style="15" customWidth="1"/>
    <col min="2" max="32" width="5.5703125" style="15" customWidth="1"/>
    <col min="33" max="33" width="8.42578125" style="15" customWidth="1"/>
    <col min="34" max="34" width="39.5703125" style="15" customWidth="1"/>
    <col min="35" max="16384" width="10.85546875" style="15"/>
  </cols>
  <sheetData>
    <row r="1" spans="1:34" ht="29.25" customHeight="1" x14ac:dyDescent="0.5">
      <c r="A1" s="213" t="s">
        <v>0</v>
      </c>
      <c r="B1" s="213"/>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213"/>
      <c r="AD1" s="213"/>
      <c r="AE1" s="213"/>
      <c r="AF1" s="213"/>
      <c r="AG1" s="213"/>
      <c r="AH1" s="213"/>
    </row>
    <row r="2" spans="1:34" ht="18" customHeight="1" x14ac:dyDescent="0.25">
      <c r="A2" s="92" t="str">
        <f>'Total year'!A2</f>
        <v>Organisation:</v>
      </c>
      <c r="B2" s="194" t="str">
        <f>'Total year'!B2:M2</f>
        <v>Universität Bonn / Name Institut</v>
      </c>
      <c r="C2" s="194"/>
      <c r="D2" s="194"/>
      <c r="E2" s="194"/>
      <c r="F2" s="194"/>
      <c r="G2" s="194"/>
      <c r="H2" s="194"/>
      <c r="I2" s="194"/>
      <c r="J2" s="194"/>
      <c r="K2" s="194"/>
      <c r="L2" s="194"/>
      <c r="N2" s="214" t="s">
        <v>38</v>
      </c>
      <c r="O2" s="215"/>
      <c r="P2" s="215"/>
      <c r="Q2" s="215"/>
      <c r="R2" s="215"/>
      <c r="S2" s="215"/>
      <c r="T2" s="216"/>
    </row>
    <row r="3" spans="1:34" ht="18" customHeight="1" x14ac:dyDescent="0.25">
      <c r="A3" s="92" t="str">
        <f>'Total year'!A3</f>
        <v>Projecttitle:</v>
      </c>
      <c r="B3" s="194" t="str">
        <f>'Total year'!B3:M3</f>
        <v>Project Acronym</v>
      </c>
      <c r="C3" s="194"/>
      <c r="D3" s="194"/>
      <c r="E3" s="194"/>
      <c r="F3" s="194"/>
      <c r="G3" s="194"/>
      <c r="H3" s="194"/>
      <c r="I3" s="194"/>
      <c r="J3" s="194"/>
      <c r="K3" s="194"/>
      <c r="L3" s="194"/>
      <c r="N3" s="217"/>
      <c r="O3" s="218"/>
      <c r="P3" s="218"/>
      <c r="Q3" s="218"/>
      <c r="R3" s="218"/>
      <c r="S3" s="218"/>
      <c r="T3" s="219"/>
    </row>
    <row r="4" spans="1:34" ht="16.350000000000001" customHeight="1" x14ac:dyDescent="0.25">
      <c r="A4" s="92" t="str">
        <f>'Total year'!A4</f>
        <v>Person:</v>
      </c>
      <c r="B4" s="194" t="str">
        <f>'Total year'!B4:M4</f>
        <v>Nachname, Vorname</v>
      </c>
      <c r="C4" s="194"/>
      <c r="D4" s="194"/>
      <c r="E4" s="194"/>
      <c r="F4" s="194"/>
      <c r="G4" s="194"/>
      <c r="H4" s="194"/>
      <c r="I4" s="194"/>
      <c r="J4" s="194"/>
      <c r="K4" s="194"/>
      <c r="L4" s="194"/>
      <c r="N4" s="217"/>
      <c r="O4" s="218"/>
      <c r="P4" s="218"/>
      <c r="Q4" s="218"/>
      <c r="R4" s="218"/>
      <c r="S4" s="218"/>
      <c r="T4" s="219"/>
      <c r="AA4" s="16"/>
    </row>
    <row r="5" spans="1:34" ht="16.350000000000001" customHeight="1" x14ac:dyDescent="0.25">
      <c r="A5" s="92" t="str">
        <f>'Total year'!A5</f>
        <v>Position:</v>
      </c>
      <c r="B5" s="194" t="str">
        <f>'Total year'!B5:M5</f>
        <v>Principal Investigator</v>
      </c>
      <c r="C5" s="194"/>
      <c r="D5" s="194"/>
      <c r="E5" s="194"/>
      <c r="F5" s="194"/>
      <c r="G5" s="194"/>
      <c r="H5" s="194"/>
      <c r="I5" s="194"/>
      <c r="J5" s="194"/>
      <c r="K5" s="194"/>
      <c r="L5" s="194"/>
      <c r="N5" s="217"/>
      <c r="O5" s="218"/>
      <c r="P5" s="218"/>
      <c r="Q5" s="218"/>
      <c r="R5" s="218"/>
      <c r="S5" s="218"/>
      <c r="T5" s="219"/>
      <c r="Z5" s="17"/>
    </row>
    <row r="6" spans="1:34" ht="15.75" customHeight="1" x14ac:dyDescent="0.25">
      <c r="A6" s="111">
        <f>'Total year'!O1</f>
        <v>2024</v>
      </c>
      <c r="B6" s="199" t="s">
        <v>23</v>
      </c>
      <c r="C6" s="200"/>
      <c r="D6" s="200"/>
      <c r="E6" s="200"/>
      <c r="F6" s="200"/>
      <c r="G6" s="200"/>
      <c r="H6" s="200"/>
      <c r="I6" s="200"/>
      <c r="J6" s="200"/>
      <c r="K6" s="200"/>
      <c r="L6" s="201"/>
      <c r="M6" s="18"/>
      <c r="N6" s="198">
        <f>'Total year'!O5</f>
        <v>0</v>
      </c>
      <c r="O6" s="198"/>
      <c r="P6" s="198"/>
      <c r="Q6" s="198"/>
      <c r="R6" s="198"/>
      <c r="S6" s="198"/>
      <c r="T6" s="198"/>
      <c r="U6" s="16"/>
      <c r="V6" s="16"/>
      <c r="W6" s="16"/>
      <c r="X6" s="16"/>
      <c r="Y6" s="16"/>
      <c r="Z6" s="16"/>
      <c r="AA6" s="16"/>
    </row>
    <row r="7" spans="1:34" ht="13.35" customHeight="1" x14ac:dyDescent="0.2">
      <c r="A7" s="16"/>
      <c r="B7" s="19" t="s">
        <v>51</v>
      </c>
      <c r="C7" s="16"/>
      <c r="D7" s="16"/>
      <c r="E7" s="16"/>
      <c r="F7" s="16"/>
      <c r="H7" s="18"/>
      <c r="I7" s="16"/>
      <c r="J7" s="16"/>
      <c r="K7" s="16"/>
      <c r="M7" s="16"/>
      <c r="N7" s="16"/>
      <c r="O7" s="16"/>
      <c r="P7" s="16"/>
      <c r="Q7" s="16"/>
      <c r="R7" s="16"/>
      <c r="S7" s="16"/>
      <c r="T7" s="16"/>
      <c r="U7" s="16"/>
      <c r="V7" s="16"/>
      <c r="W7" s="16"/>
      <c r="X7" s="16"/>
      <c r="Y7" s="16"/>
      <c r="Z7" s="16"/>
      <c r="AA7" s="16"/>
      <c r="AB7" s="16"/>
      <c r="AC7" s="16"/>
      <c r="AD7" s="16"/>
      <c r="AE7" s="16"/>
    </row>
    <row r="8" spans="1:34" ht="13.35" customHeight="1" x14ac:dyDescent="0.2">
      <c r="A8" s="10" t="str">
        <f>'01'!A8</f>
        <v>Date</v>
      </c>
      <c r="B8" s="39">
        <f>DATE('Total year'!O1,7,1)</f>
        <v>45474</v>
      </c>
      <c r="C8" s="39">
        <f>B8+1</f>
        <v>45475</v>
      </c>
      <c r="D8" s="39">
        <f t="shared" ref="D8:AF8" si="0">C8+1</f>
        <v>45476</v>
      </c>
      <c r="E8" s="39">
        <f t="shared" si="0"/>
        <v>45477</v>
      </c>
      <c r="F8" s="39">
        <f t="shared" si="0"/>
        <v>45478</v>
      </c>
      <c r="G8" s="39">
        <f t="shared" si="0"/>
        <v>45479</v>
      </c>
      <c r="H8" s="39">
        <f t="shared" si="0"/>
        <v>45480</v>
      </c>
      <c r="I8" s="39">
        <f t="shared" si="0"/>
        <v>45481</v>
      </c>
      <c r="J8" s="39">
        <f t="shared" si="0"/>
        <v>45482</v>
      </c>
      <c r="K8" s="39">
        <f t="shared" si="0"/>
        <v>45483</v>
      </c>
      <c r="L8" s="39">
        <f t="shared" si="0"/>
        <v>45484</v>
      </c>
      <c r="M8" s="39">
        <f t="shared" si="0"/>
        <v>45485</v>
      </c>
      <c r="N8" s="39">
        <f t="shared" si="0"/>
        <v>45486</v>
      </c>
      <c r="O8" s="39">
        <f t="shared" si="0"/>
        <v>45487</v>
      </c>
      <c r="P8" s="39">
        <f t="shared" si="0"/>
        <v>45488</v>
      </c>
      <c r="Q8" s="39">
        <f t="shared" si="0"/>
        <v>45489</v>
      </c>
      <c r="R8" s="39">
        <f t="shared" si="0"/>
        <v>45490</v>
      </c>
      <c r="S8" s="39">
        <f t="shared" si="0"/>
        <v>45491</v>
      </c>
      <c r="T8" s="39">
        <f t="shared" si="0"/>
        <v>45492</v>
      </c>
      <c r="U8" s="39">
        <f t="shared" si="0"/>
        <v>45493</v>
      </c>
      <c r="V8" s="39">
        <f t="shared" si="0"/>
        <v>45494</v>
      </c>
      <c r="W8" s="39">
        <f t="shared" si="0"/>
        <v>45495</v>
      </c>
      <c r="X8" s="39">
        <f t="shared" si="0"/>
        <v>45496</v>
      </c>
      <c r="Y8" s="39">
        <f t="shared" si="0"/>
        <v>45497</v>
      </c>
      <c r="Z8" s="39">
        <f t="shared" si="0"/>
        <v>45498</v>
      </c>
      <c r="AA8" s="39">
        <f t="shared" si="0"/>
        <v>45499</v>
      </c>
      <c r="AB8" s="39">
        <f t="shared" si="0"/>
        <v>45500</v>
      </c>
      <c r="AC8" s="39">
        <f t="shared" si="0"/>
        <v>45501</v>
      </c>
      <c r="AD8" s="39">
        <f t="shared" si="0"/>
        <v>45502</v>
      </c>
      <c r="AE8" s="39">
        <f t="shared" si="0"/>
        <v>45503</v>
      </c>
      <c r="AF8" s="39">
        <f t="shared" si="0"/>
        <v>45504</v>
      </c>
      <c r="AG8" s="191" t="s">
        <v>6</v>
      </c>
      <c r="AH8" s="34" t="s">
        <v>52</v>
      </c>
    </row>
    <row r="9" spans="1:34" ht="13.35" customHeight="1" x14ac:dyDescent="0.2">
      <c r="A9" s="10" t="str">
        <f>'01'!A9</f>
        <v>Day</v>
      </c>
      <c r="B9" s="11" t="str">
        <f>TEXT(B8,"TTT")</f>
        <v>Mo</v>
      </c>
      <c r="C9" s="11" t="str">
        <f t="shared" ref="C9:AF9" si="1">TEXT(C8,"TTT")</f>
        <v>Di</v>
      </c>
      <c r="D9" s="11" t="str">
        <f t="shared" si="1"/>
        <v>Mi</v>
      </c>
      <c r="E9" s="11" t="str">
        <f t="shared" si="1"/>
        <v>Do</v>
      </c>
      <c r="F9" s="11" t="str">
        <f t="shared" si="1"/>
        <v>Fr</v>
      </c>
      <c r="G9" s="11" t="str">
        <f t="shared" si="1"/>
        <v>Sa</v>
      </c>
      <c r="H9" s="11" t="str">
        <f t="shared" si="1"/>
        <v>So</v>
      </c>
      <c r="I9" s="11" t="str">
        <f t="shared" si="1"/>
        <v>Mo</v>
      </c>
      <c r="J9" s="11" t="str">
        <f t="shared" si="1"/>
        <v>Di</v>
      </c>
      <c r="K9" s="11" t="str">
        <f t="shared" si="1"/>
        <v>Mi</v>
      </c>
      <c r="L9" s="11" t="str">
        <f t="shared" si="1"/>
        <v>Do</v>
      </c>
      <c r="M9" s="11" t="str">
        <f t="shared" si="1"/>
        <v>Fr</v>
      </c>
      <c r="N9" s="11" t="str">
        <f t="shared" si="1"/>
        <v>Sa</v>
      </c>
      <c r="O9" s="11" t="str">
        <f t="shared" si="1"/>
        <v>So</v>
      </c>
      <c r="P9" s="11" t="str">
        <f t="shared" si="1"/>
        <v>Mo</v>
      </c>
      <c r="Q9" s="11" t="str">
        <f t="shared" si="1"/>
        <v>Di</v>
      </c>
      <c r="R9" s="11" t="str">
        <f t="shared" si="1"/>
        <v>Mi</v>
      </c>
      <c r="S9" s="11" t="str">
        <f t="shared" si="1"/>
        <v>Do</v>
      </c>
      <c r="T9" s="11" t="str">
        <f t="shared" si="1"/>
        <v>Fr</v>
      </c>
      <c r="U9" s="11" t="str">
        <f t="shared" si="1"/>
        <v>Sa</v>
      </c>
      <c r="V9" s="11" t="str">
        <f t="shared" si="1"/>
        <v>So</v>
      </c>
      <c r="W9" s="11" t="str">
        <f t="shared" si="1"/>
        <v>Mo</v>
      </c>
      <c r="X9" s="11" t="str">
        <f t="shared" si="1"/>
        <v>Di</v>
      </c>
      <c r="Y9" s="11" t="str">
        <f t="shared" si="1"/>
        <v>Mi</v>
      </c>
      <c r="Z9" s="11" t="str">
        <f t="shared" si="1"/>
        <v>Do</v>
      </c>
      <c r="AA9" s="11" t="str">
        <f t="shared" si="1"/>
        <v>Fr</v>
      </c>
      <c r="AB9" s="11" t="str">
        <f t="shared" si="1"/>
        <v>Sa</v>
      </c>
      <c r="AC9" s="11" t="str">
        <f t="shared" si="1"/>
        <v>So</v>
      </c>
      <c r="AD9" s="11" t="str">
        <f t="shared" si="1"/>
        <v>Mo</v>
      </c>
      <c r="AE9" s="11" t="str">
        <f t="shared" si="1"/>
        <v>Di</v>
      </c>
      <c r="AF9" s="11" t="str">
        <f t="shared" si="1"/>
        <v>Mi</v>
      </c>
      <c r="AG9" s="192"/>
      <c r="AH9" s="12"/>
    </row>
    <row r="10" spans="1:34" ht="13.35" customHeight="1" x14ac:dyDescent="0.2">
      <c r="A10" s="195" t="str">
        <f>'01'!A10:AG10</f>
        <v>EU-Projects</v>
      </c>
      <c r="B10" s="196"/>
      <c r="C10" s="196"/>
      <c r="D10" s="196"/>
      <c r="E10" s="196"/>
      <c r="F10" s="196"/>
      <c r="G10" s="196"/>
      <c r="H10" s="196"/>
      <c r="I10" s="196"/>
      <c r="J10" s="196"/>
      <c r="K10" s="196"/>
      <c r="L10" s="196"/>
      <c r="M10" s="196"/>
      <c r="N10" s="196"/>
      <c r="O10" s="196"/>
      <c r="P10" s="196"/>
      <c r="Q10" s="196"/>
      <c r="R10" s="196"/>
      <c r="S10" s="196"/>
      <c r="T10" s="196"/>
      <c r="U10" s="196"/>
      <c r="V10" s="196"/>
      <c r="W10" s="196"/>
      <c r="X10" s="196"/>
      <c r="Y10" s="196"/>
      <c r="Z10" s="196"/>
      <c r="AA10" s="196"/>
      <c r="AB10" s="196"/>
      <c r="AC10" s="196"/>
      <c r="AD10" s="196"/>
      <c r="AE10" s="196"/>
      <c r="AF10" s="196"/>
      <c r="AG10" s="197"/>
      <c r="AH10" s="3"/>
    </row>
    <row r="11" spans="1:34" ht="13.35" customHeight="1" x14ac:dyDescent="0.2">
      <c r="A11" s="195" t="str">
        <f>'01'!A11:AG11</f>
        <v xml:space="preserve">RTD Activities </v>
      </c>
      <c r="B11" s="196"/>
      <c r="C11" s="196"/>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6"/>
      <c r="AG11" s="197"/>
      <c r="AH11" s="3"/>
    </row>
    <row r="12" spans="1:34" ht="13.35" customHeight="1" x14ac:dyDescent="0.2">
      <c r="A12" s="14" t="str">
        <f>IF('Total year'!A9="","",'Total year'!A9)</f>
        <v>Workpackage (NUMBER)</v>
      </c>
      <c r="B12" s="1"/>
      <c r="C12" s="53"/>
      <c r="D12" s="53"/>
      <c r="E12" s="1"/>
      <c r="F12" s="1"/>
      <c r="G12" s="8"/>
      <c r="H12" s="8"/>
      <c r="I12" s="1"/>
      <c r="J12" s="1"/>
      <c r="K12" s="53"/>
      <c r="L12" s="1"/>
      <c r="M12" s="1"/>
      <c r="N12" s="8"/>
      <c r="O12" s="8"/>
      <c r="P12" s="1"/>
      <c r="Q12" s="1"/>
      <c r="R12" s="53"/>
      <c r="S12" s="1"/>
      <c r="T12" s="1"/>
      <c r="U12" s="8"/>
      <c r="V12" s="8"/>
      <c r="W12" s="1"/>
      <c r="X12" s="1"/>
      <c r="Y12" s="53"/>
      <c r="Z12" s="1"/>
      <c r="AA12" s="1"/>
      <c r="AB12" s="8"/>
      <c r="AC12" s="8"/>
      <c r="AD12" s="1"/>
      <c r="AE12" s="1"/>
      <c r="AF12" s="1"/>
      <c r="AG12" s="10" t="str">
        <f>IF(SUM(B12:AF12)=0,"",SUM(B12:AF12))</f>
        <v/>
      </c>
      <c r="AH12" s="3"/>
    </row>
    <row r="13" spans="1:34" ht="13.35" customHeight="1" x14ac:dyDescent="0.2">
      <c r="A13" s="14" t="str">
        <f>IF('Total year'!A10="","",'Total year'!A10)</f>
        <v/>
      </c>
      <c r="B13" s="1"/>
      <c r="C13" s="53"/>
      <c r="D13" s="53"/>
      <c r="E13" s="1"/>
      <c r="F13" s="1"/>
      <c r="G13" s="8"/>
      <c r="H13" s="8"/>
      <c r="I13" s="1"/>
      <c r="J13" s="1"/>
      <c r="K13" s="53"/>
      <c r="L13" s="1"/>
      <c r="M13" s="1"/>
      <c r="N13" s="8"/>
      <c r="O13" s="8"/>
      <c r="P13" s="1"/>
      <c r="Q13" s="1"/>
      <c r="R13" s="53"/>
      <c r="S13" s="1"/>
      <c r="T13" s="1"/>
      <c r="U13" s="8"/>
      <c r="V13" s="8"/>
      <c r="W13" s="1"/>
      <c r="X13" s="1"/>
      <c r="Y13" s="53"/>
      <c r="Z13" s="1"/>
      <c r="AA13" s="1"/>
      <c r="AB13" s="8"/>
      <c r="AC13" s="8"/>
      <c r="AD13" s="1"/>
      <c r="AE13" s="1"/>
      <c r="AF13" s="1"/>
      <c r="AG13" s="10" t="str">
        <f t="shared" ref="AG13:AG20" si="2">IF(SUM(B13:AF13)=0,"",SUM(B13:AF13))</f>
        <v/>
      </c>
      <c r="AH13" s="3"/>
    </row>
    <row r="14" spans="1:34" ht="13.35" customHeight="1" x14ac:dyDescent="0.2">
      <c r="A14" s="14" t="str">
        <f>IF('Total year'!A11="","",'Total year'!A11)</f>
        <v/>
      </c>
      <c r="B14" s="1"/>
      <c r="C14" s="53"/>
      <c r="D14" s="53"/>
      <c r="E14" s="1"/>
      <c r="F14" s="1"/>
      <c r="G14" s="8"/>
      <c r="H14" s="8"/>
      <c r="I14" s="1"/>
      <c r="J14" s="1"/>
      <c r="K14" s="53"/>
      <c r="L14" s="1"/>
      <c r="M14" s="1"/>
      <c r="N14" s="8"/>
      <c r="O14" s="8"/>
      <c r="P14" s="1"/>
      <c r="Q14" s="1"/>
      <c r="R14" s="53"/>
      <c r="S14" s="1"/>
      <c r="T14" s="1"/>
      <c r="U14" s="8"/>
      <c r="V14" s="8"/>
      <c r="W14" s="1"/>
      <c r="X14" s="1"/>
      <c r="Y14" s="53"/>
      <c r="Z14" s="1"/>
      <c r="AA14" s="1"/>
      <c r="AB14" s="8"/>
      <c r="AC14" s="8"/>
      <c r="AD14" s="1"/>
      <c r="AE14" s="1"/>
      <c r="AF14" s="1"/>
      <c r="AG14" s="10" t="str">
        <f t="shared" si="2"/>
        <v/>
      </c>
      <c r="AH14" s="3"/>
    </row>
    <row r="15" spans="1:34" ht="13.35" customHeight="1" x14ac:dyDescent="0.2">
      <c r="A15" s="14" t="str">
        <f>IF('Total year'!A12="","",'Total year'!A12)</f>
        <v/>
      </c>
      <c r="B15" s="1"/>
      <c r="C15" s="53"/>
      <c r="D15" s="53"/>
      <c r="E15" s="1"/>
      <c r="F15" s="1"/>
      <c r="G15" s="8"/>
      <c r="H15" s="8"/>
      <c r="I15" s="1"/>
      <c r="J15" s="1"/>
      <c r="K15" s="53"/>
      <c r="L15" s="1"/>
      <c r="M15" s="1"/>
      <c r="N15" s="8"/>
      <c r="O15" s="8"/>
      <c r="P15" s="1"/>
      <c r="Q15" s="1"/>
      <c r="R15" s="53"/>
      <c r="S15" s="1"/>
      <c r="T15" s="1"/>
      <c r="U15" s="8"/>
      <c r="V15" s="8"/>
      <c r="W15" s="1"/>
      <c r="X15" s="1"/>
      <c r="Y15" s="53"/>
      <c r="Z15" s="1"/>
      <c r="AA15" s="1"/>
      <c r="AB15" s="8"/>
      <c r="AC15" s="8"/>
      <c r="AD15" s="1"/>
      <c r="AE15" s="1"/>
      <c r="AF15" s="1"/>
      <c r="AG15" s="10" t="str">
        <f t="shared" si="2"/>
        <v/>
      </c>
      <c r="AH15" s="3"/>
    </row>
    <row r="16" spans="1:34" ht="13.35" customHeight="1" x14ac:dyDescent="0.2">
      <c r="A16" s="14" t="str">
        <f>IF('Total year'!A13="","",'Total year'!A13)</f>
        <v/>
      </c>
      <c r="B16" s="1"/>
      <c r="C16" s="53"/>
      <c r="D16" s="53"/>
      <c r="E16" s="1"/>
      <c r="F16" s="1"/>
      <c r="G16" s="8"/>
      <c r="H16" s="8"/>
      <c r="I16" s="1"/>
      <c r="J16" s="1"/>
      <c r="K16" s="53"/>
      <c r="L16" s="1"/>
      <c r="M16" s="1"/>
      <c r="N16" s="8"/>
      <c r="O16" s="8"/>
      <c r="P16" s="1"/>
      <c r="Q16" s="1"/>
      <c r="R16" s="53"/>
      <c r="S16" s="1"/>
      <c r="T16" s="1"/>
      <c r="U16" s="8"/>
      <c r="V16" s="8"/>
      <c r="W16" s="1"/>
      <c r="X16" s="1"/>
      <c r="Y16" s="53"/>
      <c r="Z16" s="1"/>
      <c r="AA16" s="1"/>
      <c r="AB16" s="8"/>
      <c r="AC16" s="8"/>
      <c r="AD16" s="1"/>
      <c r="AE16" s="1"/>
      <c r="AF16" s="1"/>
      <c r="AG16" s="10" t="str">
        <f t="shared" si="2"/>
        <v/>
      </c>
      <c r="AH16" s="3"/>
    </row>
    <row r="17" spans="1:34" ht="13.35" customHeight="1" x14ac:dyDescent="0.2">
      <c r="A17" s="14" t="str">
        <f>IF('Total year'!A14="","",'Total year'!A14)</f>
        <v/>
      </c>
      <c r="B17" s="1"/>
      <c r="C17" s="53"/>
      <c r="D17" s="53"/>
      <c r="E17" s="1"/>
      <c r="F17" s="1"/>
      <c r="G17" s="8"/>
      <c r="H17" s="8"/>
      <c r="I17" s="1"/>
      <c r="J17" s="1"/>
      <c r="K17" s="53"/>
      <c r="L17" s="1"/>
      <c r="M17" s="1"/>
      <c r="N17" s="8"/>
      <c r="O17" s="8"/>
      <c r="P17" s="1"/>
      <c r="Q17" s="1"/>
      <c r="R17" s="53"/>
      <c r="S17" s="1"/>
      <c r="T17" s="1"/>
      <c r="U17" s="8"/>
      <c r="V17" s="8"/>
      <c r="W17" s="1"/>
      <c r="X17" s="1"/>
      <c r="Y17" s="53"/>
      <c r="Z17" s="1"/>
      <c r="AA17" s="1"/>
      <c r="AB17" s="8"/>
      <c r="AC17" s="8"/>
      <c r="AD17" s="1"/>
      <c r="AE17" s="1"/>
      <c r="AF17" s="1"/>
      <c r="AG17" s="10" t="str">
        <f t="shared" si="2"/>
        <v/>
      </c>
      <c r="AH17" s="3"/>
    </row>
    <row r="18" spans="1:34" ht="13.35" customHeight="1" x14ac:dyDescent="0.2">
      <c r="A18" s="14" t="str">
        <f>IF('Total year'!A15="","",'Total year'!A15)</f>
        <v/>
      </c>
      <c r="B18" s="1"/>
      <c r="C18" s="53"/>
      <c r="D18" s="53"/>
      <c r="E18" s="1"/>
      <c r="F18" s="1"/>
      <c r="G18" s="8"/>
      <c r="H18" s="8"/>
      <c r="I18" s="1"/>
      <c r="J18" s="1"/>
      <c r="K18" s="53"/>
      <c r="L18" s="1"/>
      <c r="M18" s="1"/>
      <c r="N18" s="8"/>
      <c r="O18" s="8"/>
      <c r="P18" s="1"/>
      <c r="Q18" s="1"/>
      <c r="R18" s="53"/>
      <c r="S18" s="1"/>
      <c r="T18" s="1"/>
      <c r="U18" s="8"/>
      <c r="V18" s="8"/>
      <c r="W18" s="1"/>
      <c r="X18" s="1"/>
      <c r="Y18" s="53"/>
      <c r="Z18" s="1"/>
      <c r="AA18" s="1"/>
      <c r="AB18" s="8"/>
      <c r="AC18" s="8"/>
      <c r="AD18" s="1"/>
      <c r="AE18" s="1"/>
      <c r="AF18" s="1"/>
      <c r="AG18" s="10" t="str">
        <f t="shared" si="2"/>
        <v/>
      </c>
      <c r="AH18" s="3"/>
    </row>
    <row r="19" spans="1:34" ht="13.35" customHeight="1" x14ac:dyDescent="0.2">
      <c r="A19" s="14" t="str">
        <f>IF('Total year'!A16="","",'Total year'!A16)</f>
        <v/>
      </c>
      <c r="B19" s="1"/>
      <c r="C19" s="53"/>
      <c r="D19" s="53"/>
      <c r="E19" s="1"/>
      <c r="F19" s="1"/>
      <c r="G19" s="8"/>
      <c r="H19" s="8"/>
      <c r="I19" s="1"/>
      <c r="J19" s="1"/>
      <c r="K19" s="53"/>
      <c r="L19" s="1"/>
      <c r="M19" s="1"/>
      <c r="N19" s="8"/>
      <c r="O19" s="8"/>
      <c r="P19" s="1"/>
      <c r="Q19" s="1"/>
      <c r="R19" s="53"/>
      <c r="S19" s="1"/>
      <c r="T19" s="1"/>
      <c r="U19" s="8"/>
      <c r="V19" s="8"/>
      <c r="W19" s="1"/>
      <c r="X19" s="1"/>
      <c r="Y19" s="53"/>
      <c r="Z19" s="1"/>
      <c r="AA19" s="1"/>
      <c r="AB19" s="8"/>
      <c r="AC19" s="8"/>
      <c r="AD19" s="1"/>
      <c r="AE19" s="1"/>
      <c r="AF19" s="1"/>
      <c r="AG19" s="10" t="str">
        <f t="shared" si="2"/>
        <v/>
      </c>
      <c r="AH19" s="3"/>
    </row>
    <row r="20" spans="1:34" ht="13.35" customHeight="1" thickBot="1" x14ac:dyDescent="0.25">
      <c r="A20" s="14" t="str">
        <f>IF('Total year'!A17="","",'Total year'!A17)</f>
        <v/>
      </c>
      <c r="B20" s="1"/>
      <c r="C20" s="53"/>
      <c r="D20" s="53"/>
      <c r="E20" s="1"/>
      <c r="F20" s="1"/>
      <c r="G20" s="8"/>
      <c r="H20" s="8"/>
      <c r="I20" s="1"/>
      <c r="J20" s="1"/>
      <c r="K20" s="53"/>
      <c r="L20" s="1"/>
      <c r="M20" s="1"/>
      <c r="N20" s="8"/>
      <c r="O20" s="8"/>
      <c r="P20" s="1"/>
      <c r="Q20" s="1"/>
      <c r="R20" s="53"/>
      <c r="S20" s="1"/>
      <c r="T20" s="1"/>
      <c r="U20" s="8"/>
      <c r="V20" s="8"/>
      <c r="W20" s="1"/>
      <c r="X20" s="1"/>
      <c r="Y20" s="53"/>
      <c r="Z20" s="1"/>
      <c r="AA20" s="1"/>
      <c r="AB20" s="8"/>
      <c r="AC20" s="8"/>
      <c r="AD20" s="1"/>
      <c r="AE20" s="1"/>
      <c r="AF20" s="1"/>
      <c r="AG20" s="131" t="str">
        <f t="shared" si="2"/>
        <v/>
      </c>
      <c r="AH20" s="3"/>
    </row>
    <row r="21" spans="1:34" ht="12.75" customHeight="1" thickBot="1" x14ac:dyDescent="0.25">
      <c r="A21" s="120" t="str">
        <f>'Total year'!A18:N18</f>
        <v>Total RTD</v>
      </c>
      <c r="B21" s="72" t="str">
        <f>IF(SUM(B12:B20)=0,"",SUM(B12:B20))</f>
        <v/>
      </c>
      <c r="C21" s="72" t="str">
        <f t="shared" ref="C21:AG21" si="3">IF(SUM(C12:C20)=0,"",SUM(C12:C20))</f>
        <v/>
      </c>
      <c r="D21" s="72" t="str">
        <f t="shared" si="3"/>
        <v/>
      </c>
      <c r="E21" s="72" t="str">
        <f t="shared" si="3"/>
        <v/>
      </c>
      <c r="F21" s="72" t="str">
        <f t="shared" si="3"/>
        <v/>
      </c>
      <c r="G21" s="72" t="str">
        <f t="shared" si="3"/>
        <v/>
      </c>
      <c r="H21" s="72" t="str">
        <f t="shared" si="3"/>
        <v/>
      </c>
      <c r="I21" s="72" t="str">
        <f t="shared" si="3"/>
        <v/>
      </c>
      <c r="J21" s="72" t="str">
        <f t="shared" si="3"/>
        <v/>
      </c>
      <c r="K21" s="72" t="str">
        <f t="shared" si="3"/>
        <v/>
      </c>
      <c r="L21" s="72" t="str">
        <f t="shared" si="3"/>
        <v/>
      </c>
      <c r="M21" s="72" t="str">
        <f t="shared" si="3"/>
        <v/>
      </c>
      <c r="N21" s="72" t="str">
        <f t="shared" si="3"/>
        <v/>
      </c>
      <c r="O21" s="72" t="str">
        <f t="shared" si="3"/>
        <v/>
      </c>
      <c r="P21" s="72" t="str">
        <f t="shared" si="3"/>
        <v/>
      </c>
      <c r="Q21" s="72" t="str">
        <f t="shared" si="3"/>
        <v/>
      </c>
      <c r="R21" s="72" t="str">
        <f t="shared" si="3"/>
        <v/>
      </c>
      <c r="S21" s="72" t="str">
        <f t="shared" si="3"/>
        <v/>
      </c>
      <c r="T21" s="72" t="str">
        <f t="shared" si="3"/>
        <v/>
      </c>
      <c r="U21" s="72" t="str">
        <f t="shared" si="3"/>
        <v/>
      </c>
      <c r="V21" s="72" t="str">
        <f t="shared" si="3"/>
        <v/>
      </c>
      <c r="W21" s="72" t="str">
        <f t="shared" si="3"/>
        <v/>
      </c>
      <c r="X21" s="72" t="str">
        <f t="shared" si="3"/>
        <v/>
      </c>
      <c r="Y21" s="72" t="str">
        <f t="shared" si="3"/>
        <v/>
      </c>
      <c r="Z21" s="72" t="str">
        <f t="shared" si="3"/>
        <v/>
      </c>
      <c r="AA21" s="72" t="str">
        <f t="shared" si="3"/>
        <v/>
      </c>
      <c r="AB21" s="72" t="str">
        <f t="shared" si="3"/>
        <v/>
      </c>
      <c r="AC21" s="72" t="str">
        <f t="shared" si="3"/>
        <v/>
      </c>
      <c r="AD21" s="72" t="str">
        <f t="shared" si="3"/>
        <v/>
      </c>
      <c r="AE21" s="72" t="str">
        <f t="shared" si="3"/>
        <v/>
      </c>
      <c r="AF21" s="129" t="str">
        <f t="shared" si="3"/>
        <v/>
      </c>
      <c r="AG21" s="132" t="str">
        <f t="shared" si="3"/>
        <v/>
      </c>
      <c r="AH21" s="130" t="s">
        <v>62</v>
      </c>
    </row>
    <row r="22" spans="1:34" ht="13.35" customHeight="1" x14ac:dyDescent="0.2">
      <c r="A22" s="96" t="str">
        <f>'Total year'!A19:N19</f>
        <v>Internal and National Projects &amp; Teaching</v>
      </c>
      <c r="B22" s="110"/>
      <c r="C22" s="110"/>
      <c r="D22" s="110"/>
      <c r="E22" s="110"/>
      <c r="F22" s="110"/>
      <c r="G22" s="110"/>
      <c r="H22" s="110"/>
      <c r="I22" s="110"/>
      <c r="J22" s="110"/>
      <c r="K22" s="110"/>
      <c r="L22" s="110"/>
      <c r="M22" s="110"/>
      <c r="N22" s="110"/>
      <c r="O22" s="110"/>
      <c r="P22" s="110"/>
      <c r="Q22" s="110"/>
      <c r="R22" s="110"/>
      <c r="S22" s="110"/>
      <c r="T22" s="110"/>
      <c r="U22" s="110"/>
      <c r="V22" s="110"/>
      <c r="W22" s="110"/>
      <c r="X22" s="110"/>
      <c r="Y22" s="110"/>
      <c r="Z22" s="110"/>
      <c r="AA22" s="110"/>
      <c r="AB22" s="110"/>
      <c r="AC22" s="110"/>
      <c r="AD22" s="110"/>
      <c r="AE22" s="110"/>
      <c r="AF22" s="110"/>
      <c r="AG22" s="135"/>
      <c r="AH22" s="3"/>
    </row>
    <row r="23" spans="1:34" ht="13.35" customHeight="1" x14ac:dyDescent="0.2">
      <c r="A23" s="119" t="str">
        <f>'Total year'!A20:N20</f>
        <v>Teaching</v>
      </c>
      <c r="B23" s="1"/>
      <c r="C23" s="1"/>
      <c r="D23" s="1"/>
      <c r="E23" s="1"/>
      <c r="F23" s="1"/>
      <c r="G23" s="8"/>
      <c r="H23" s="8"/>
      <c r="I23" s="1"/>
      <c r="J23" s="1"/>
      <c r="K23" s="1"/>
      <c r="L23" s="1"/>
      <c r="M23" s="1"/>
      <c r="N23" s="8"/>
      <c r="O23" s="8"/>
      <c r="P23" s="1"/>
      <c r="Q23" s="1"/>
      <c r="R23" s="1"/>
      <c r="S23" s="1"/>
      <c r="T23" s="1"/>
      <c r="U23" s="8"/>
      <c r="V23" s="8"/>
      <c r="W23" s="1"/>
      <c r="X23" s="1"/>
      <c r="Y23" s="1"/>
      <c r="Z23" s="1"/>
      <c r="AA23" s="1"/>
      <c r="AB23" s="8"/>
      <c r="AC23" s="8"/>
      <c r="AD23" s="1"/>
      <c r="AE23" s="1"/>
      <c r="AF23" s="1"/>
      <c r="AG23" s="10" t="str">
        <f>IF(SUM(B23:AF23)=0,"",SUM(B23:AF23))</f>
        <v/>
      </c>
      <c r="AH23" s="3"/>
    </row>
    <row r="24" spans="1:34" ht="13.35" customHeight="1" x14ac:dyDescent="0.2">
      <c r="A24" s="119" t="str">
        <f>'Total year'!A21:N21</f>
        <v>Internal Projects</v>
      </c>
      <c r="B24" s="1"/>
      <c r="C24" s="1"/>
      <c r="D24" s="1"/>
      <c r="E24" s="1"/>
      <c r="F24" s="1"/>
      <c r="G24" s="8"/>
      <c r="H24" s="8"/>
      <c r="I24" s="1"/>
      <c r="J24" s="1"/>
      <c r="K24" s="1"/>
      <c r="L24" s="1"/>
      <c r="M24" s="1"/>
      <c r="N24" s="8"/>
      <c r="O24" s="8"/>
      <c r="P24" s="1"/>
      <c r="Q24" s="1"/>
      <c r="R24" s="1"/>
      <c r="S24" s="1"/>
      <c r="T24" s="1"/>
      <c r="U24" s="8"/>
      <c r="V24" s="8"/>
      <c r="W24" s="1"/>
      <c r="X24" s="1"/>
      <c r="Y24" s="1"/>
      <c r="Z24" s="1"/>
      <c r="AA24" s="1"/>
      <c r="AB24" s="8"/>
      <c r="AC24" s="8"/>
      <c r="AD24" s="1"/>
      <c r="AE24" s="1"/>
      <c r="AF24" s="1"/>
      <c r="AG24" s="10" t="str">
        <f>IF(SUM(B24:AF24)=0,"",SUM(B24:AF24))</f>
        <v/>
      </c>
      <c r="AH24" s="3"/>
    </row>
    <row r="25" spans="1:34" ht="13.35" customHeight="1" x14ac:dyDescent="0.2">
      <c r="A25" s="119" t="str">
        <f>'Total year'!A22:N22</f>
        <v>National Projects</v>
      </c>
      <c r="B25" s="1"/>
      <c r="C25" s="1"/>
      <c r="D25" s="1"/>
      <c r="E25" s="1"/>
      <c r="F25" s="1"/>
      <c r="G25" s="8"/>
      <c r="H25" s="8"/>
      <c r="I25" s="1"/>
      <c r="J25" s="1"/>
      <c r="K25" s="1"/>
      <c r="L25" s="1"/>
      <c r="M25" s="1"/>
      <c r="N25" s="8"/>
      <c r="O25" s="8"/>
      <c r="P25" s="1"/>
      <c r="Q25" s="1"/>
      <c r="R25" s="1"/>
      <c r="S25" s="1"/>
      <c r="T25" s="1"/>
      <c r="U25" s="8"/>
      <c r="V25" s="8"/>
      <c r="W25" s="1"/>
      <c r="X25" s="1"/>
      <c r="Y25" s="1"/>
      <c r="Z25" s="1"/>
      <c r="AA25" s="1"/>
      <c r="AB25" s="8"/>
      <c r="AC25" s="8"/>
      <c r="AD25" s="1"/>
      <c r="AE25" s="1"/>
      <c r="AF25" s="1"/>
      <c r="AG25" s="10" t="str">
        <f>IF(SUM(B25:AF25)=0,"",SUM(B25:AF25))</f>
        <v/>
      </c>
      <c r="AH25" s="3"/>
    </row>
    <row r="26" spans="1:34" ht="13.35" customHeight="1" x14ac:dyDescent="0.2">
      <c r="A26" s="120" t="str">
        <f>'Total year'!A23:N23</f>
        <v>Total</v>
      </c>
      <c r="B26" s="72" t="str">
        <f>IF(SUM(B23:B25)=0,"",SUM(B23:B25))</f>
        <v/>
      </c>
      <c r="C26" s="72" t="str">
        <f t="shared" ref="C26:AG26" si="4">IF(SUM(C23:C25)=0,"",SUM(C23:C25))</f>
        <v/>
      </c>
      <c r="D26" s="72" t="str">
        <f t="shared" si="4"/>
        <v/>
      </c>
      <c r="E26" s="72" t="str">
        <f t="shared" si="4"/>
        <v/>
      </c>
      <c r="F26" s="72" t="str">
        <f t="shared" si="4"/>
        <v/>
      </c>
      <c r="G26" s="72" t="str">
        <f t="shared" si="4"/>
        <v/>
      </c>
      <c r="H26" s="72" t="str">
        <f t="shared" si="4"/>
        <v/>
      </c>
      <c r="I26" s="72" t="str">
        <f t="shared" si="4"/>
        <v/>
      </c>
      <c r="J26" s="72" t="str">
        <f t="shared" si="4"/>
        <v/>
      </c>
      <c r="K26" s="72" t="str">
        <f t="shared" si="4"/>
        <v/>
      </c>
      <c r="L26" s="72" t="str">
        <f t="shared" si="4"/>
        <v/>
      </c>
      <c r="M26" s="72" t="str">
        <f t="shared" si="4"/>
        <v/>
      </c>
      <c r="N26" s="72" t="str">
        <f t="shared" si="4"/>
        <v/>
      </c>
      <c r="O26" s="72" t="str">
        <f t="shared" si="4"/>
        <v/>
      </c>
      <c r="P26" s="72" t="str">
        <f t="shared" si="4"/>
        <v/>
      </c>
      <c r="Q26" s="72" t="str">
        <f t="shared" si="4"/>
        <v/>
      </c>
      <c r="R26" s="72" t="str">
        <f t="shared" si="4"/>
        <v/>
      </c>
      <c r="S26" s="72" t="str">
        <f t="shared" si="4"/>
        <v/>
      </c>
      <c r="T26" s="72" t="str">
        <f t="shared" si="4"/>
        <v/>
      </c>
      <c r="U26" s="72" t="str">
        <f t="shared" si="4"/>
        <v/>
      </c>
      <c r="V26" s="72" t="str">
        <f t="shared" si="4"/>
        <v/>
      </c>
      <c r="W26" s="72" t="str">
        <f t="shared" si="4"/>
        <v/>
      </c>
      <c r="X26" s="72" t="str">
        <f t="shared" si="4"/>
        <v/>
      </c>
      <c r="Y26" s="72" t="str">
        <f t="shared" si="4"/>
        <v/>
      </c>
      <c r="Z26" s="72" t="str">
        <f t="shared" si="4"/>
        <v/>
      </c>
      <c r="AA26" s="72" t="str">
        <f t="shared" si="4"/>
        <v/>
      </c>
      <c r="AB26" s="72" t="str">
        <f t="shared" si="4"/>
        <v/>
      </c>
      <c r="AC26" s="72" t="str">
        <f t="shared" si="4"/>
        <v/>
      </c>
      <c r="AD26" s="72" t="str">
        <f t="shared" si="4"/>
        <v/>
      </c>
      <c r="AE26" s="72" t="str">
        <f t="shared" si="4"/>
        <v/>
      </c>
      <c r="AF26" s="72" t="str">
        <f t="shared" si="4"/>
        <v/>
      </c>
      <c r="AG26" s="72" t="str">
        <f t="shared" si="4"/>
        <v/>
      </c>
      <c r="AH26" s="3"/>
    </row>
    <row r="27" spans="1:34" ht="13.35" customHeight="1" x14ac:dyDescent="0.2">
      <c r="A27" s="96" t="str">
        <f>'Total year'!A24:N24</f>
        <v>Absences and activities not to be part of productive hours</v>
      </c>
      <c r="B27" s="110"/>
      <c r="C27" s="110"/>
      <c r="D27" s="110"/>
      <c r="E27" s="110"/>
      <c r="F27" s="110"/>
      <c r="G27" s="110"/>
      <c r="H27" s="110"/>
      <c r="I27" s="110"/>
      <c r="J27" s="110"/>
      <c r="K27" s="110"/>
      <c r="L27" s="110"/>
      <c r="M27" s="110"/>
      <c r="N27" s="110"/>
      <c r="O27" s="110"/>
      <c r="P27" s="110"/>
      <c r="Q27" s="110"/>
      <c r="R27" s="110"/>
      <c r="S27" s="110"/>
      <c r="T27" s="110"/>
      <c r="U27" s="110"/>
      <c r="V27" s="110"/>
      <c r="W27" s="110"/>
      <c r="X27" s="110"/>
      <c r="Y27" s="110"/>
      <c r="Z27" s="110"/>
      <c r="AA27" s="110"/>
      <c r="AB27" s="110"/>
      <c r="AC27" s="110"/>
      <c r="AD27" s="110"/>
      <c r="AE27" s="110"/>
      <c r="AF27" s="110"/>
      <c r="AG27" s="93"/>
      <c r="AH27" s="3"/>
    </row>
    <row r="28" spans="1:34" ht="13.35" customHeight="1" x14ac:dyDescent="0.2">
      <c r="A28" s="119" t="str">
        <f>'Total year'!A25:N25</f>
        <v>Annual Leave</v>
      </c>
      <c r="B28" s="1"/>
      <c r="C28" s="1"/>
      <c r="D28" s="1"/>
      <c r="E28" s="1"/>
      <c r="F28" s="1"/>
      <c r="G28" s="8"/>
      <c r="H28" s="8"/>
      <c r="I28" s="1"/>
      <c r="J28" s="1"/>
      <c r="K28" s="1"/>
      <c r="L28" s="1"/>
      <c r="M28" s="1"/>
      <c r="N28" s="8"/>
      <c r="O28" s="8"/>
      <c r="P28" s="1"/>
      <c r="Q28" s="1"/>
      <c r="R28" s="1"/>
      <c r="S28" s="1"/>
      <c r="T28" s="1"/>
      <c r="U28" s="8"/>
      <c r="V28" s="8"/>
      <c r="W28" s="1"/>
      <c r="X28" s="1"/>
      <c r="Y28" s="1"/>
      <c r="Z28" s="1"/>
      <c r="AA28" s="1"/>
      <c r="AB28" s="8"/>
      <c r="AC28" s="8"/>
      <c r="AD28" s="1"/>
      <c r="AE28" s="1"/>
      <c r="AF28" s="1"/>
      <c r="AG28" s="10" t="str">
        <f>IF(SUM(B28:AF28)=0,"",SUM(B28:AF28))</f>
        <v/>
      </c>
      <c r="AH28" s="5"/>
    </row>
    <row r="29" spans="1:34" x14ac:dyDescent="0.2">
      <c r="A29" s="119" t="str">
        <f>'Total year'!A26:N26</f>
        <v>Special Leave</v>
      </c>
      <c r="B29" s="1"/>
      <c r="C29" s="1"/>
      <c r="D29" s="1"/>
      <c r="E29" s="1"/>
      <c r="F29" s="1"/>
      <c r="G29" s="8"/>
      <c r="H29" s="8"/>
      <c r="I29" s="1"/>
      <c r="J29" s="1"/>
      <c r="K29" s="1"/>
      <c r="L29" s="1"/>
      <c r="M29" s="1"/>
      <c r="N29" s="8"/>
      <c r="O29" s="8"/>
      <c r="P29" s="1"/>
      <c r="Q29" s="1"/>
      <c r="R29" s="1"/>
      <c r="S29" s="1"/>
      <c r="T29" s="1"/>
      <c r="U29" s="8"/>
      <c r="V29" s="8"/>
      <c r="W29" s="1"/>
      <c r="X29" s="1"/>
      <c r="Y29" s="1"/>
      <c r="Z29" s="1"/>
      <c r="AA29" s="1"/>
      <c r="AB29" s="8"/>
      <c r="AC29" s="8"/>
      <c r="AD29" s="1"/>
      <c r="AE29" s="1"/>
      <c r="AF29" s="1"/>
      <c r="AG29" s="10" t="str">
        <f>IF(SUM(B29:AF29)=0,"",SUM(B29:AF29))</f>
        <v/>
      </c>
      <c r="AH29" s="6"/>
    </row>
    <row r="30" spans="1:34" x14ac:dyDescent="0.2">
      <c r="A30" s="119" t="str">
        <f>'Total year'!A27:N27</f>
        <v>Illness</v>
      </c>
      <c r="B30" s="1"/>
      <c r="C30" s="1"/>
      <c r="D30" s="1"/>
      <c r="E30" s="1"/>
      <c r="F30" s="1"/>
      <c r="G30" s="8"/>
      <c r="H30" s="8"/>
      <c r="I30" s="1"/>
      <c r="J30" s="1"/>
      <c r="K30" s="1"/>
      <c r="L30" s="1"/>
      <c r="M30" s="1"/>
      <c r="N30" s="8"/>
      <c r="O30" s="8"/>
      <c r="P30" s="1"/>
      <c r="Q30" s="1"/>
      <c r="R30" s="1"/>
      <c r="S30" s="1"/>
      <c r="T30" s="1"/>
      <c r="U30" s="8"/>
      <c r="V30" s="8"/>
      <c r="W30" s="1"/>
      <c r="X30" s="1"/>
      <c r="Y30" s="1"/>
      <c r="Z30" s="1"/>
      <c r="AA30" s="1"/>
      <c r="AB30" s="8"/>
      <c r="AC30" s="8"/>
      <c r="AD30" s="1"/>
      <c r="AE30" s="1"/>
      <c r="AF30" s="1"/>
      <c r="AG30" s="10" t="str">
        <f>IF(SUM(B30:AF30)=0,"",SUM(B30:AF30))</f>
        <v/>
      </c>
      <c r="AH30" s="6"/>
    </row>
    <row r="31" spans="1:34" x14ac:dyDescent="0.2">
      <c r="A31" s="120" t="str">
        <f>'Total year'!A28:N28</f>
        <v>Total Absences</v>
      </c>
      <c r="B31" s="10" t="str">
        <f t="shared" ref="B31:AG31" si="5">IF(SUM(B28:B30)=0,"",SUM(B28:B30))</f>
        <v/>
      </c>
      <c r="C31" s="10" t="str">
        <f t="shared" si="5"/>
        <v/>
      </c>
      <c r="D31" s="10" t="str">
        <f t="shared" si="5"/>
        <v/>
      </c>
      <c r="E31" s="10" t="str">
        <f t="shared" si="5"/>
        <v/>
      </c>
      <c r="F31" s="10" t="str">
        <f t="shared" si="5"/>
        <v/>
      </c>
      <c r="G31" s="10" t="str">
        <f t="shared" si="5"/>
        <v/>
      </c>
      <c r="H31" s="10" t="str">
        <f t="shared" si="5"/>
        <v/>
      </c>
      <c r="I31" s="10" t="str">
        <f t="shared" si="5"/>
        <v/>
      </c>
      <c r="J31" s="10" t="str">
        <f t="shared" si="5"/>
        <v/>
      </c>
      <c r="K31" s="10" t="str">
        <f t="shared" si="5"/>
        <v/>
      </c>
      <c r="L31" s="10" t="str">
        <f t="shared" si="5"/>
        <v/>
      </c>
      <c r="M31" s="10" t="str">
        <f t="shared" si="5"/>
        <v/>
      </c>
      <c r="N31" s="10" t="str">
        <f t="shared" si="5"/>
        <v/>
      </c>
      <c r="O31" s="10" t="str">
        <f t="shared" si="5"/>
        <v/>
      </c>
      <c r="P31" s="10" t="str">
        <f t="shared" si="5"/>
        <v/>
      </c>
      <c r="Q31" s="10" t="str">
        <f t="shared" si="5"/>
        <v/>
      </c>
      <c r="R31" s="10" t="str">
        <f t="shared" si="5"/>
        <v/>
      </c>
      <c r="S31" s="10" t="str">
        <f t="shared" si="5"/>
        <v/>
      </c>
      <c r="T31" s="10" t="str">
        <f t="shared" si="5"/>
        <v/>
      </c>
      <c r="U31" s="10" t="str">
        <f t="shared" si="5"/>
        <v/>
      </c>
      <c r="V31" s="10" t="str">
        <f t="shared" si="5"/>
        <v/>
      </c>
      <c r="W31" s="10" t="str">
        <f t="shared" si="5"/>
        <v/>
      </c>
      <c r="X31" s="10" t="str">
        <f t="shared" si="5"/>
        <v/>
      </c>
      <c r="Y31" s="10" t="str">
        <f t="shared" si="5"/>
        <v/>
      </c>
      <c r="Z31" s="10" t="str">
        <f t="shared" si="5"/>
        <v/>
      </c>
      <c r="AA31" s="10" t="str">
        <f t="shared" si="5"/>
        <v/>
      </c>
      <c r="AB31" s="10" t="str">
        <f t="shared" si="5"/>
        <v/>
      </c>
      <c r="AC31" s="10" t="str">
        <f t="shared" si="5"/>
        <v/>
      </c>
      <c r="AD31" s="10" t="str">
        <f t="shared" si="5"/>
        <v/>
      </c>
      <c r="AE31" s="10" t="str">
        <f t="shared" si="5"/>
        <v/>
      </c>
      <c r="AF31" s="10" t="str">
        <f t="shared" si="5"/>
        <v/>
      </c>
      <c r="AG31" s="10" t="str">
        <f t="shared" si="5"/>
        <v/>
      </c>
      <c r="AH31" s="7"/>
    </row>
    <row r="32" spans="1:34" x14ac:dyDescent="0.2">
      <c r="A32" s="120" t="str">
        <f>'Total year'!A29:N29</f>
        <v>Total productive hours</v>
      </c>
      <c r="B32" s="10" t="str">
        <f>IF(SUM(B21,B26)=0,"",SUM(B21,B26))</f>
        <v/>
      </c>
      <c r="C32" s="10" t="str">
        <f t="shared" ref="C32:AG32" si="6">IF(SUM(C21,C26)=0,"",SUM(C21,C26))</f>
        <v/>
      </c>
      <c r="D32" s="10" t="str">
        <f t="shared" si="6"/>
        <v/>
      </c>
      <c r="E32" s="10" t="str">
        <f t="shared" si="6"/>
        <v/>
      </c>
      <c r="F32" s="10" t="str">
        <f t="shared" si="6"/>
        <v/>
      </c>
      <c r="G32" s="10" t="str">
        <f t="shared" si="6"/>
        <v/>
      </c>
      <c r="H32" s="10" t="str">
        <f t="shared" si="6"/>
        <v/>
      </c>
      <c r="I32" s="10" t="str">
        <f t="shared" si="6"/>
        <v/>
      </c>
      <c r="J32" s="10" t="str">
        <f t="shared" si="6"/>
        <v/>
      </c>
      <c r="K32" s="10" t="str">
        <f t="shared" si="6"/>
        <v/>
      </c>
      <c r="L32" s="10" t="str">
        <f t="shared" si="6"/>
        <v/>
      </c>
      <c r="M32" s="10" t="str">
        <f t="shared" si="6"/>
        <v/>
      </c>
      <c r="N32" s="10" t="str">
        <f t="shared" si="6"/>
        <v/>
      </c>
      <c r="O32" s="10" t="str">
        <f t="shared" si="6"/>
        <v/>
      </c>
      <c r="P32" s="10" t="str">
        <f t="shared" si="6"/>
        <v/>
      </c>
      <c r="Q32" s="10" t="str">
        <f t="shared" si="6"/>
        <v/>
      </c>
      <c r="R32" s="10" t="str">
        <f t="shared" si="6"/>
        <v/>
      </c>
      <c r="S32" s="10" t="str">
        <f t="shared" si="6"/>
        <v/>
      </c>
      <c r="T32" s="10" t="str">
        <f t="shared" si="6"/>
        <v/>
      </c>
      <c r="U32" s="10" t="str">
        <f t="shared" si="6"/>
        <v/>
      </c>
      <c r="V32" s="10" t="str">
        <f t="shared" si="6"/>
        <v/>
      </c>
      <c r="W32" s="10" t="str">
        <f t="shared" si="6"/>
        <v/>
      </c>
      <c r="X32" s="10" t="str">
        <f t="shared" si="6"/>
        <v/>
      </c>
      <c r="Y32" s="10" t="str">
        <f t="shared" si="6"/>
        <v/>
      </c>
      <c r="Z32" s="10" t="str">
        <f t="shared" si="6"/>
        <v/>
      </c>
      <c r="AA32" s="10" t="str">
        <f t="shared" si="6"/>
        <v/>
      </c>
      <c r="AB32" s="10" t="str">
        <f t="shared" si="6"/>
        <v/>
      </c>
      <c r="AC32" s="10" t="str">
        <f t="shared" si="6"/>
        <v/>
      </c>
      <c r="AD32" s="10" t="str">
        <f t="shared" si="6"/>
        <v/>
      </c>
      <c r="AE32" s="10" t="str">
        <f t="shared" si="6"/>
        <v/>
      </c>
      <c r="AF32" s="10" t="str">
        <f t="shared" si="6"/>
        <v/>
      </c>
      <c r="AG32" s="10" t="str">
        <f t="shared" si="6"/>
        <v/>
      </c>
      <c r="AH32" s="3"/>
    </row>
    <row r="33" spans="1:34" x14ac:dyDescent="0.2">
      <c r="A33" s="120" t="str">
        <f>'Total year'!A30:N30</f>
        <v>Total hours</v>
      </c>
      <c r="B33" s="108"/>
      <c r="C33" s="109"/>
      <c r="D33" s="109"/>
      <c r="E33" s="109"/>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0" t="str">
        <f>IF(SUM(AG31,AG32)=0,"",SUM(AG31,AG32))</f>
        <v/>
      </c>
      <c r="AH33" s="4"/>
    </row>
    <row r="34" spans="1:34" x14ac:dyDescent="0.2">
      <c r="A34" s="190" t="s">
        <v>34</v>
      </c>
      <c r="B34" s="190"/>
      <c r="C34" s="190"/>
      <c r="D34" s="190"/>
      <c r="E34" s="190"/>
      <c r="F34" s="190"/>
      <c r="G34" s="190"/>
      <c r="H34" s="190"/>
      <c r="I34" s="190"/>
      <c r="J34" s="190"/>
      <c r="K34" s="190"/>
      <c r="L34" s="190"/>
      <c r="M34" s="190"/>
      <c r="N34" s="190"/>
      <c r="O34" s="190"/>
      <c r="P34" s="190"/>
      <c r="Q34" s="190"/>
      <c r="R34" s="190"/>
      <c r="S34" s="190"/>
      <c r="T34" s="190"/>
      <c r="U34" s="190"/>
      <c r="V34" s="190"/>
      <c r="W34" s="190"/>
      <c r="X34" s="190"/>
      <c r="Y34" s="190"/>
      <c r="Z34" s="190"/>
      <c r="AA34" s="190"/>
      <c r="AB34" s="190"/>
      <c r="AC34" s="190"/>
      <c r="AD34" s="190"/>
      <c r="AE34" s="190"/>
      <c r="AF34" s="190"/>
      <c r="AG34" s="190"/>
      <c r="AH34" s="190"/>
    </row>
    <row r="35" spans="1:34" x14ac:dyDescent="0.2">
      <c r="A35" s="190"/>
      <c r="B35" s="190"/>
      <c r="C35" s="190"/>
      <c r="D35" s="190"/>
      <c r="E35" s="190"/>
      <c r="F35" s="190"/>
      <c r="G35" s="190"/>
      <c r="H35" s="190"/>
      <c r="I35" s="190"/>
      <c r="J35" s="190"/>
      <c r="K35" s="190"/>
      <c r="L35" s="190"/>
      <c r="M35" s="190"/>
      <c r="N35" s="190"/>
      <c r="O35" s="190"/>
      <c r="P35" s="190"/>
      <c r="Q35" s="190"/>
      <c r="R35" s="190"/>
      <c r="S35" s="190"/>
      <c r="T35" s="190"/>
      <c r="U35" s="190"/>
      <c r="V35" s="190"/>
      <c r="W35" s="190"/>
      <c r="X35" s="190"/>
      <c r="Y35" s="190"/>
      <c r="Z35" s="190"/>
      <c r="AA35" s="190"/>
      <c r="AB35" s="190"/>
      <c r="AC35" s="190"/>
      <c r="AD35" s="190"/>
      <c r="AE35" s="190"/>
      <c r="AF35" s="190"/>
      <c r="AG35" s="190"/>
      <c r="AH35" s="190"/>
    </row>
    <row r="36" spans="1:34" x14ac:dyDescent="0.2">
      <c r="A36" s="190"/>
      <c r="B36" s="190"/>
      <c r="C36" s="190"/>
      <c r="D36" s="190"/>
      <c r="E36" s="190"/>
      <c r="F36" s="190"/>
      <c r="G36" s="190"/>
      <c r="H36" s="190"/>
      <c r="I36" s="190"/>
      <c r="J36" s="190"/>
      <c r="K36" s="190"/>
      <c r="L36" s="190"/>
      <c r="M36" s="190"/>
      <c r="N36" s="190"/>
      <c r="O36" s="190"/>
      <c r="P36" s="190"/>
      <c r="Q36" s="190"/>
      <c r="R36" s="190"/>
      <c r="S36" s="190"/>
      <c r="T36" s="190"/>
      <c r="U36" s="190"/>
      <c r="V36" s="190"/>
      <c r="W36" s="190"/>
      <c r="X36" s="190"/>
      <c r="Y36" s="190"/>
      <c r="Z36" s="190"/>
      <c r="AA36" s="190"/>
      <c r="AB36" s="190"/>
      <c r="AC36" s="190"/>
      <c r="AD36" s="190"/>
      <c r="AE36" s="190"/>
      <c r="AF36" s="190"/>
      <c r="AG36" s="190"/>
      <c r="AH36" s="190"/>
    </row>
    <row r="37" spans="1:34" x14ac:dyDescent="0.2">
      <c r="A37" s="190"/>
      <c r="B37" s="190"/>
      <c r="C37" s="190"/>
      <c r="D37" s="190"/>
      <c r="E37" s="190"/>
      <c r="F37" s="190"/>
      <c r="G37" s="190"/>
      <c r="H37" s="190"/>
      <c r="I37" s="190"/>
      <c r="J37" s="190"/>
      <c r="K37" s="190"/>
      <c r="L37" s="190"/>
      <c r="M37" s="190"/>
      <c r="N37" s="190"/>
      <c r="O37" s="190"/>
      <c r="P37" s="190"/>
      <c r="Q37" s="190"/>
      <c r="R37" s="190"/>
      <c r="S37" s="190"/>
      <c r="T37" s="190"/>
      <c r="U37" s="190"/>
      <c r="V37" s="190"/>
      <c r="W37" s="190"/>
      <c r="X37" s="190"/>
      <c r="Y37" s="190"/>
      <c r="Z37" s="190"/>
      <c r="AA37" s="190"/>
      <c r="AB37" s="190"/>
      <c r="AC37" s="190"/>
      <c r="AD37" s="190"/>
      <c r="AE37" s="190"/>
      <c r="AF37" s="190"/>
      <c r="AG37" s="190"/>
      <c r="AH37" s="190"/>
    </row>
    <row r="38" spans="1:34" x14ac:dyDescent="0.2">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row>
    <row r="39" spans="1:34" ht="15.75" x14ac:dyDescent="0.25">
      <c r="A39" s="23"/>
      <c r="M39" s="23"/>
      <c r="Y39" s="24"/>
      <c r="Z39" s="24"/>
    </row>
    <row r="40" spans="1:34" ht="15.75" x14ac:dyDescent="0.25">
      <c r="A40" s="23"/>
      <c r="M40" s="23"/>
      <c r="Y40" s="24"/>
      <c r="Z40" s="24"/>
    </row>
    <row r="41" spans="1:34" ht="15.75" x14ac:dyDescent="0.25">
      <c r="L41" s="23"/>
      <c r="Y41" s="24"/>
      <c r="Z41" s="24"/>
    </row>
    <row r="42" spans="1:34" ht="15.75" x14ac:dyDescent="0.25">
      <c r="A42" s="25"/>
      <c r="M42" s="23"/>
      <c r="N42" s="26"/>
    </row>
    <row r="43" spans="1:34" x14ac:dyDescent="0.2">
      <c r="X43" s="24"/>
      <c r="Y43" s="24"/>
      <c r="Z43" s="24"/>
    </row>
    <row r="44" spans="1:34" ht="13.5" thickBot="1" x14ac:dyDescent="0.25">
      <c r="A44" s="62"/>
      <c r="B44" s="62"/>
      <c r="C44" s="62"/>
      <c r="D44" s="62"/>
      <c r="E44" s="62"/>
      <c r="F44" s="62"/>
      <c r="G44" s="62"/>
      <c r="H44" s="62"/>
      <c r="I44" s="62"/>
      <c r="J44" s="62"/>
      <c r="K44" s="62"/>
      <c r="L44" s="62"/>
      <c r="M44" s="62"/>
      <c r="N44" s="62"/>
      <c r="O44" s="24"/>
      <c r="P44" s="24"/>
      <c r="Q44" s="62"/>
      <c r="R44" s="62"/>
      <c r="S44" s="62"/>
      <c r="T44" s="62"/>
      <c r="U44" s="62"/>
      <c r="V44" s="62"/>
      <c r="W44" s="62"/>
      <c r="X44" s="62"/>
      <c r="Y44" s="62"/>
      <c r="Z44" s="62"/>
      <c r="AA44" s="62"/>
      <c r="AB44" s="62"/>
      <c r="AC44" s="62"/>
      <c r="AD44" s="88"/>
      <c r="AE44" s="88"/>
      <c r="AF44" s="89"/>
      <c r="AG44" s="24"/>
    </row>
    <row r="45" spans="1:34" ht="16.5" thickTop="1" x14ac:dyDescent="0.25">
      <c r="A45" s="118" t="str">
        <f>'Total year'!A46</f>
        <v>Date / Signed by employee</v>
      </c>
      <c r="O45" s="24"/>
      <c r="P45" s="24"/>
      <c r="Q45" s="118" t="str">
        <f>'Total year'!J46</f>
        <v>Date / Approved by PI</v>
      </c>
      <c r="X45" s="24"/>
      <c r="Y45" s="24"/>
      <c r="Z45" s="24"/>
      <c r="AA45" s="24"/>
      <c r="AB45" s="24"/>
      <c r="AC45" s="24"/>
      <c r="AD45" s="24"/>
      <c r="AE45" s="18"/>
      <c r="AF45" s="27"/>
      <c r="AG45" s="24"/>
    </row>
    <row r="46" spans="1:34" x14ac:dyDescent="0.2">
      <c r="X46" s="24"/>
      <c r="Y46" s="24"/>
      <c r="Z46" s="24"/>
      <c r="AA46" s="24"/>
      <c r="AB46" s="24"/>
      <c r="AC46" s="24"/>
      <c r="AD46" s="24"/>
      <c r="AE46" s="18"/>
      <c r="AF46" s="28"/>
      <c r="AG46" s="29"/>
    </row>
    <row r="47" spans="1:34" x14ac:dyDescent="0.2">
      <c r="A47" s="211" t="s">
        <v>33</v>
      </c>
      <c r="B47" s="212"/>
      <c r="X47" s="30"/>
      <c r="Y47" s="31"/>
      <c r="Z47" s="31"/>
      <c r="AA47" s="31"/>
      <c r="AB47" s="31"/>
      <c r="AC47" s="31"/>
      <c r="AD47" s="31"/>
      <c r="AE47" s="31"/>
      <c r="AF47" s="31"/>
      <c r="AG47" s="31"/>
    </row>
    <row r="48" spans="1:34" x14ac:dyDescent="0.2">
      <c r="A48" s="2" t="str">
        <f t="shared" ref="A48:A57" si="7">IF(A12="","",A12)</f>
        <v>Workpackage (NUMBER)</v>
      </c>
      <c r="B48" s="117" t="str">
        <f>AG12</f>
        <v/>
      </c>
      <c r="X48" s="30"/>
      <c r="Y48" s="31"/>
      <c r="Z48" s="31"/>
      <c r="AA48" s="31"/>
      <c r="AB48" s="31"/>
      <c r="AC48" s="31"/>
      <c r="AD48" s="31"/>
      <c r="AE48" s="31"/>
      <c r="AF48" s="31"/>
      <c r="AG48" s="31"/>
    </row>
    <row r="49" spans="1:33" x14ac:dyDescent="0.2">
      <c r="A49" s="2" t="str">
        <f t="shared" si="7"/>
        <v/>
      </c>
      <c r="B49" s="117" t="str">
        <f t="shared" ref="B49:B57" si="8">AG13</f>
        <v/>
      </c>
      <c r="P49" s="24"/>
      <c r="Q49" s="24"/>
      <c r="R49" s="24"/>
      <c r="S49" s="24"/>
      <c r="T49" s="24"/>
      <c r="U49" s="28"/>
      <c r="V49" s="18"/>
      <c r="W49" s="32"/>
      <c r="X49" s="31"/>
      <c r="Y49" s="31"/>
      <c r="Z49" s="31"/>
      <c r="AA49" s="31"/>
      <c r="AB49" s="31"/>
      <c r="AC49" s="31"/>
      <c r="AD49" s="31"/>
      <c r="AE49" s="31"/>
      <c r="AF49" s="31"/>
      <c r="AG49" s="31"/>
    </row>
    <row r="50" spans="1:33" x14ac:dyDescent="0.2">
      <c r="A50" s="2" t="str">
        <f t="shared" si="7"/>
        <v/>
      </c>
      <c r="B50" s="117" t="str">
        <f t="shared" si="8"/>
        <v/>
      </c>
      <c r="P50" s="24"/>
      <c r="Q50" s="24"/>
      <c r="R50" s="24"/>
      <c r="S50" s="24"/>
      <c r="T50" s="24"/>
      <c r="U50" s="24"/>
      <c r="V50" s="18"/>
      <c r="W50" s="33"/>
      <c r="X50" s="31"/>
      <c r="Y50" s="31"/>
      <c r="Z50" s="31"/>
      <c r="AA50" s="31"/>
      <c r="AB50" s="31"/>
      <c r="AC50" s="31"/>
      <c r="AD50" s="31"/>
      <c r="AE50" s="31"/>
      <c r="AF50" s="31"/>
      <c r="AG50" s="31"/>
    </row>
    <row r="51" spans="1:33" x14ac:dyDescent="0.2">
      <c r="A51" s="2" t="str">
        <f t="shared" si="7"/>
        <v/>
      </c>
      <c r="B51" s="117" t="str">
        <f t="shared" si="8"/>
        <v/>
      </c>
      <c r="P51" s="24"/>
      <c r="Q51" s="24"/>
      <c r="R51" s="24"/>
      <c r="S51" s="24"/>
      <c r="T51" s="24"/>
      <c r="U51" s="24"/>
      <c r="V51" s="18"/>
      <c r="W51" s="32"/>
      <c r="X51" s="24"/>
    </row>
    <row r="52" spans="1:33" x14ac:dyDescent="0.2">
      <c r="A52" s="2" t="str">
        <f t="shared" si="7"/>
        <v/>
      </c>
      <c r="B52" s="117" t="str">
        <f t="shared" si="8"/>
        <v/>
      </c>
    </row>
    <row r="53" spans="1:33" x14ac:dyDescent="0.2">
      <c r="A53" s="2" t="str">
        <f t="shared" si="7"/>
        <v/>
      </c>
      <c r="B53" s="117" t="str">
        <f t="shared" si="8"/>
        <v/>
      </c>
    </row>
    <row r="54" spans="1:33" x14ac:dyDescent="0.2">
      <c r="A54" s="2" t="str">
        <f t="shared" si="7"/>
        <v/>
      </c>
      <c r="B54" s="117" t="str">
        <f t="shared" si="8"/>
        <v/>
      </c>
    </row>
    <row r="55" spans="1:33" x14ac:dyDescent="0.2">
      <c r="A55" s="2" t="str">
        <f t="shared" si="7"/>
        <v/>
      </c>
      <c r="B55" s="117" t="str">
        <f t="shared" si="8"/>
        <v/>
      </c>
    </row>
    <row r="56" spans="1:33" x14ac:dyDescent="0.2">
      <c r="A56" s="2" t="str">
        <f t="shared" si="7"/>
        <v/>
      </c>
      <c r="B56" s="117" t="str">
        <f t="shared" si="8"/>
        <v/>
      </c>
    </row>
    <row r="57" spans="1:33" x14ac:dyDescent="0.2">
      <c r="A57" s="112" t="str">
        <f t="shared" si="7"/>
        <v>Total RTD</v>
      </c>
      <c r="B57" s="117" t="str">
        <f t="shared" si="8"/>
        <v/>
      </c>
    </row>
    <row r="59" spans="1:33" x14ac:dyDescent="0.2">
      <c r="A59" s="113" t="s">
        <v>32</v>
      </c>
      <c r="B59" s="113"/>
    </row>
    <row r="60" spans="1:33" x14ac:dyDescent="0.2">
      <c r="A60" s="122" t="s">
        <v>31</v>
      </c>
      <c r="B60" s="115" t="str">
        <f>IF(SUM(AG28:AG30)=0,"",SUM(AG28:AG30))</f>
        <v/>
      </c>
    </row>
    <row r="61" spans="1:33" ht="25.5" x14ac:dyDescent="0.2">
      <c r="A61" s="123" t="s">
        <v>14</v>
      </c>
      <c r="B61" s="116" t="str">
        <f>IF(B60="","",B60/8)</f>
        <v/>
      </c>
    </row>
  </sheetData>
  <sheetProtection sheet="1" objects="1" scenarios="1"/>
  <mergeCells count="13">
    <mergeCell ref="A47:B47"/>
    <mergeCell ref="A34:AH37"/>
    <mergeCell ref="A1:AH1"/>
    <mergeCell ref="B2:L2"/>
    <mergeCell ref="N2:T5"/>
    <mergeCell ref="B4:L4"/>
    <mergeCell ref="B5:L5"/>
    <mergeCell ref="B6:L6"/>
    <mergeCell ref="N6:T6"/>
    <mergeCell ref="AG8:AG9"/>
    <mergeCell ref="A10:AG10"/>
    <mergeCell ref="A11:AG11"/>
    <mergeCell ref="B3:L3"/>
  </mergeCells>
  <dataValidations count="2">
    <dataValidation type="decimal" allowBlank="1" showInputMessage="1" showErrorMessage="1" errorTitle="ungültige Arbeitszeit" error="Die eingetragene Arbeitszeit liegt über der zulässigen maximalen Arbeitszeit von 10 Std. pro Tag oder hat ein falsches Format ((Dezimal)zahlen zwischen 0 und 10)" sqref="B12:AF20 B23:AF25" xr:uid="{00000000-0002-0000-0800-000000000000}">
      <formula1>0</formula1>
      <formula2>10</formula2>
    </dataValidation>
    <dataValidation type="custom" allowBlank="1" showInputMessage="1" showErrorMessage="1" errorTitle="ungültige Arbeitszeit" error="Achtung! Sie können Urlaub/Krankheit nur eintragen, wenn die Felder für Arbeitszeit leer sind." sqref="B28:AF30" xr:uid="{B898DDAA-C657-4B7D-80A7-B8763CD2B9B0}">
      <formula1>SUM(B12:B20)&lt;=0</formula1>
    </dataValidation>
  </dataValidations>
  <pageMargins left="0.78740157480314965" right="0.78740157480314965" top="0.39370078740157483" bottom="0.98425196850393704" header="0.51181102362204722" footer="0.51181102362204722"/>
  <pageSetup paperSize="9" scale="51" pageOrder="overThenDown"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70C0"/>
    <pageSetUpPr fitToPage="1"/>
  </sheetPr>
  <dimension ref="A1:AI61"/>
  <sheetViews>
    <sheetView zoomScaleNormal="100" workbookViewId="0">
      <selection activeCell="P15" sqref="P15"/>
    </sheetView>
  </sheetViews>
  <sheetFormatPr baseColWidth="10" defaultColWidth="10.85546875" defaultRowHeight="12.75" x14ac:dyDescent="0.2"/>
  <cols>
    <col min="1" max="1" width="23" style="15" customWidth="1"/>
    <col min="2" max="32" width="5.5703125" style="15" customWidth="1"/>
    <col min="33" max="33" width="8.42578125" style="15" customWidth="1"/>
    <col min="34" max="34" width="39.5703125" style="15" customWidth="1"/>
    <col min="35" max="16384" width="10.85546875" style="15"/>
  </cols>
  <sheetData>
    <row r="1" spans="1:34" ht="29.25" customHeight="1" x14ac:dyDescent="0.5">
      <c r="A1" s="213" t="s">
        <v>0</v>
      </c>
      <c r="B1" s="213"/>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213"/>
      <c r="AD1" s="213"/>
      <c r="AE1" s="213"/>
      <c r="AF1" s="213"/>
      <c r="AG1" s="213"/>
      <c r="AH1" s="213"/>
    </row>
    <row r="2" spans="1:34" ht="18" customHeight="1" x14ac:dyDescent="0.25">
      <c r="A2" s="92" t="str">
        <f>'Total year'!A2</f>
        <v>Organisation:</v>
      </c>
      <c r="B2" s="194" t="str">
        <f>'Total year'!B2:M2</f>
        <v>Universität Bonn / Name Institut</v>
      </c>
      <c r="C2" s="194"/>
      <c r="D2" s="194"/>
      <c r="E2" s="194"/>
      <c r="F2" s="194"/>
      <c r="G2" s="194"/>
      <c r="H2" s="194"/>
      <c r="I2" s="194"/>
      <c r="J2" s="194"/>
      <c r="K2" s="194"/>
      <c r="L2" s="194"/>
      <c r="N2" s="214" t="s">
        <v>38</v>
      </c>
      <c r="O2" s="215"/>
      <c r="P2" s="215"/>
      <c r="Q2" s="215"/>
      <c r="R2" s="215"/>
      <c r="S2" s="215"/>
      <c r="T2" s="216"/>
    </row>
    <row r="3" spans="1:34" ht="18" customHeight="1" x14ac:dyDescent="0.25">
      <c r="A3" s="92" t="str">
        <f>'Total year'!A3</f>
        <v>Projecttitle:</v>
      </c>
      <c r="B3" s="194" t="str">
        <f>'Total year'!B3:M3</f>
        <v>Project Acronym</v>
      </c>
      <c r="C3" s="194"/>
      <c r="D3" s="194"/>
      <c r="E3" s="194"/>
      <c r="F3" s="194"/>
      <c r="G3" s="194"/>
      <c r="H3" s="194"/>
      <c r="I3" s="194"/>
      <c r="J3" s="194"/>
      <c r="K3" s="194"/>
      <c r="L3" s="194"/>
      <c r="N3" s="217"/>
      <c r="O3" s="218"/>
      <c r="P3" s="218"/>
      <c r="Q3" s="218"/>
      <c r="R3" s="218"/>
      <c r="S3" s="218"/>
      <c r="T3" s="219"/>
    </row>
    <row r="4" spans="1:34" ht="18" x14ac:dyDescent="0.25">
      <c r="A4" s="92" t="str">
        <f>'Total year'!A4</f>
        <v>Person:</v>
      </c>
      <c r="B4" s="194" t="str">
        <f>'Total year'!B4:M4</f>
        <v>Nachname, Vorname</v>
      </c>
      <c r="C4" s="194"/>
      <c r="D4" s="194"/>
      <c r="E4" s="194"/>
      <c r="F4" s="194"/>
      <c r="G4" s="194"/>
      <c r="H4" s="194"/>
      <c r="I4" s="194"/>
      <c r="J4" s="194"/>
      <c r="K4" s="194"/>
      <c r="L4" s="194"/>
      <c r="N4" s="217"/>
      <c r="O4" s="218"/>
      <c r="P4" s="218"/>
      <c r="Q4" s="218"/>
      <c r="R4" s="218"/>
      <c r="S4" s="218"/>
      <c r="T4" s="219"/>
      <c r="AA4" s="16"/>
    </row>
    <row r="5" spans="1:34" ht="16.350000000000001" customHeight="1" x14ac:dyDescent="0.25">
      <c r="A5" s="92" t="str">
        <f>'Total year'!A5</f>
        <v>Position:</v>
      </c>
      <c r="B5" s="194" t="str">
        <f>'Total year'!B5:M5</f>
        <v>Principal Investigator</v>
      </c>
      <c r="C5" s="194"/>
      <c r="D5" s="194"/>
      <c r="E5" s="194"/>
      <c r="F5" s="194"/>
      <c r="G5" s="194"/>
      <c r="H5" s="194"/>
      <c r="I5" s="194"/>
      <c r="J5" s="194"/>
      <c r="K5" s="194"/>
      <c r="L5" s="194"/>
      <c r="N5" s="217"/>
      <c r="O5" s="218"/>
      <c r="P5" s="218"/>
      <c r="Q5" s="218"/>
      <c r="R5" s="218"/>
      <c r="S5" s="218"/>
      <c r="T5" s="219"/>
      <c r="Z5" s="17"/>
    </row>
    <row r="6" spans="1:34" ht="15.75" customHeight="1" x14ac:dyDescent="0.25">
      <c r="A6" s="111">
        <f>'Total year'!O1</f>
        <v>2024</v>
      </c>
      <c r="B6" s="199" t="s">
        <v>24</v>
      </c>
      <c r="C6" s="200"/>
      <c r="D6" s="200"/>
      <c r="E6" s="200"/>
      <c r="F6" s="200"/>
      <c r="G6" s="200"/>
      <c r="H6" s="200"/>
      <c r="I6" s="200"/>
      <c r="J6" s="200"/>
      <c r="K6" s="200"/>
      <c r="L6" s="201"/>
      <c r="M6" s="18"/>
      <c r="N6" s="198">
        <f>'Total year'!O5</f>
        <v>0</v>
      </c>
      <c r="O6" s="198"/>
      <c r="P6" s="198"/>
      <c r="Q6" s="198"/>
      <c r="R6" s="198"/>
      <c r="S6" s="198"/>
      <c r="T6" s="198"/>
      <c r="U6" s="16"/>
      <c r="V6" s="16"/>
      <c r="W6" s="16"/>
      <c r="X6" s="16"/>
      <c r="Y6" s="16"/>
      <c r="Z6" s="16"/>
      <c r="AA6" s="16"/>
    </row>
    <row r="7" spans="1:34" ht="13.35" customHeight="1" x14ac:dyDescent="0.2">
      <c r="A7" s="16"/>
      <c r="B7" s="19" t="s">
        <v>51</v>
      </c>
      <c r="C7" s="16"/>
      <c r="D7" s="16"/>
      <c r="E7" s="16"/>
      <c r="F7" s="16"/>
      <c r="H7" s="18"/>
      <c r="I7" s="16"/>
      <c r="J7" s="16"/>
      <c r="K7" s="16"/>
      <c r="M7" s="16"/>
      <c r="N7" s="16"/>
      <c r="O7" s="16"/>
      <c r="P7" s="16"/>
      <c r="Q7" s="16"/>
      <c r="R7" s="16"/>
      <c r="S7" s="16"/>
      <c r="T7" s="16"/>
      <c r="U7" s="16"/>
      <c r="V7" s="16"/>
      <c r="W7" s="16"/>
      <c r="X7" s="16"/>
      <c r="Y7" s="16"/>
      <c r="Z7" s="16"/>
      <c r="AA7" s="16"/>
      <c r="AB7" s="16"/>
      <c r="AC7" s="16"/>
      <c r="AD7" s="16"/>
      <c r="AE7" s="16"/>
    </row>
    <row r="8" spans="1:34" ht="13.35" customHeight="1" x14ac:dyDescent="0.2">
      <c r="A8" s="10" t="str">
        <f>'01'!A8</f>
        <v>Date</v>
      </c>
      <c r="B8" s="39">
        <f>DATE('Total year'!O1,8,1)</f>
        <v>45505</v>
      </c>
      <c r="C8" s="39">
        <f>B8+1</f>
        <v>45506</v>
      </c>
      <c r="D8" s="39">
        <f t="shared" ref="D8:AF8" si="0">C8+1</f>
        <v>45507</v>
      </c>
      <c r="E8" s="39">
        <f t="shared" si="0"/>
        <v>45508</v>
      </c>
      <c r="F8" s="39">
        <f t="shared" si="0"/>
        <v>45509</v>
      </c>
      <c r="G8" s="39">
        <f t="shared" si="0"/>
        <v>45510</v>
      </c>
      <c r="H8" s="39">
        <f t="shared" si="0"/>
        <v>45511</v>
      </c>
      <c r="I8" s="39">
        <f t="shared" si="0"/>
        <v>45512</v>
      </c>
      <c r="J8" s="39">
        <f t="shared" si="0"/>
        <v>45513</v>
      </c>
      <c r="K8" s="39">
        <f t="shared" si="0"/>
        <v>45514</v>
      </c>
      <c r="L8" s="39">
        <f t="shared" si="0"/>
        <v>45515</v>
      </c>
      <c r="M8" s="39">
        <f t="shared" si="0"/>
        <v>45516</v>
      </c>
      <c r="N8" s="39">
        <f t="shared" si="0"/>
        <v>45517</v>
      </c>
      <c r="O8" s="39">
        <f t="shared" si="0"/>
        <v>45518</v>
      </c>
      <c r="P8" s="39">
        <f t="shared" si="0"/>
        <v>45519</v>
      </c>
      <c r="Q8" s="39">
        <f t="shared" si="0"/>
        <v>45520</v>
      </c>
      <c r="R8" s="39">
        <f t="shared" si="0"/>
        <v>45521</v>
      </c>
      <c r="S8" s="39">
        <f t="shared" si="0"/>
        <v>45522</v>
      </c>
      <c r="T8" s="39">
        <f t="shared" si="0"/>
        <v>45523</v>
      </c>
      <c r="U8" s="39">
        <f t="shared" si="0"/>
        <v>45524</v>
      </c>
      <c r="V8" s="39">
        <f t="shared" si="0"/>
        <v>45525</v>
      </c>
      <c r="W8" s="39">
        <f t="shared" si="0"/>
        <v>45526</v>
      </c>
      <c r="X8" s="39">
        <f t="shared" si="0"/>
        <v>45527</v>
      </c>
      <c r="Y8" s="39">
        <f t="shared" si="0"/>
        <v>45528</v>
      </c>
      <c r="Z8" s="39">
        <f t="shared" si="0"/>
        <v>45529</v>
      </c>
      <c r="AA8" s="39">
        <f t="shared" si="0"/>
        <v>45530</v>
      </c>
      <c r="AB8" s="39">
        <f t="shared" si="0"/>
        <v>45531</v>
      </c>
      <c r="AC8" s="39">
        <f t="shared" si="0"/>
        <v>45532</v>
      </c>
      <c r="AD8" s="39">
        <f t="shared" si="0"/>
        <v>45533</v>
      </c>
      <c r="AE8" s="39">
        <f t="shared" si="0"/>
        <v>45534</v>
      </c>
      <c r="AF8" s="39">
        <f t="shared" si="0"/>
        <v>45535</v>
      </c>
      <c r="AG8" s="191" t="s">
        <v>6</v>
      </c>
      <c r="AH8" s="34" t="s">
        <v>52</v>
      </c>
    </row>
    <row r="9" spans="1:34" ht="13.35" customHeight="1" x14ac:dyDescent="0.2">
      <c r="A9" s="10" t="str">
        <f>'01'!A9</f>
        <v>Day</v>
      </c>
      <c r="B9" s="11" t="str">
        <f>TEXT(B8,"TTT")</f>
        <v>Do</v>
      </c>
      <c r="C9" s="11" t="str">
        <f t="shared" ref="C9:AF9" si="1">TEXT(C8,"TTT")</f>
        <v>Fr</v>
      </c>
      <c r="D9" s="11" t="str">
        <f t="shared" si="1"/>
        <v>Sa</v>
      </c>
      <c r="E9" s="11" t="str">
        <f t="shared" si="1"/>
        <v>So</v>
      </c>
      <c r="F9" s="11" t="str">
        <f t="shared" si="1"/>
        <v>Mo</v>
      </c>
      <c r="G9" s="11" t="str">
        <f t="shared" si="1"/>
        <v>Di</v>
      </c>
      <c r="H9" s="11" t="str">
        <f t="shared" si="1"/>
        <v>Mi</v>
      </c>
      <c r="I9" s="11" t="str">
        <f t="shared" si="1"/>
        <v>Do</v>
      </c>
      <c r="J9" s="11" t="str">
        <f t="shared" si="1"/>
        <v>Fr</v>
      </c>
      <c r="K9" s="11" t="str">
        <f t="shared" si="1"/>
        <v>Sa</v>
      </c>
      <c r="L9" s="11" t="str">
        <f t="shared" si="1"/>
        <v>So</v>
      </c>
      <c r="M9" s="11" t="str">
        <f t="shared" si="1"/>
        <v>Mo</v>
      </c>
      <c r="N9" s="11" t="str">
        <f t="shared" si="1"/>
        <v>Di</v>
      </c>
      <c r="O9" s="11" t="str">
        <f t="shared" si="1"/>
        <v>Mi</v>
      </c>
      <c r="P9" s="11" t="str">
        <f t="shared" si="1"/>
        <v>Do</v>
      </c>
      <c r="Q9" s="11" t="str">
        <f t="shared" si="1"/>
        <v>Fr</v>
      </c>
      <c r="R9" s="11" t="str">
        <f t="shared" si="1"/>
        <v>Sa</v>
      </c>
      <c r="S9" s="11" t="str">
        <f t="shared" si="1"/>
        <v>So</v>
      </c>
      <c r="T9" s="11" t="str">
        <f t="shared" si="1"/>
        <v>Mo</v>
      </c>
      <c r="U9" s="11" t="str">
        <f t="shared" si="1"/>
        <v>Di</v>
      </c>
      <c r="V9" s="11" t="str">
        <f t="shared" si="1"/>
        <v>Mi</v>
      </c>
      <c r="W9" s="11" t="str">
        <f t="shared" si="1"/>
        <v>Do</v>
      </c>
      <c r="X9" s="11" t="str">
        <f t="shared" si="1"/>
        <v>Fr</v>
      </c>
      <c r="Y9" s="11" t="str">
        <f t="shared" si="1"/>
        <v>Sa</v>
      </c>
      <c r="Z9" s="11" t="str">
        <f t="shared" si="1"/>
        <v>So</v>
      </c>
      <c r="AA9" s="11" t="str">
        <f t="shared" si="1"/>
        <v>Mo</v>
      </c>
      <c r="AB9" s="11" t="str">
        <f t="shared" si="1"/>
        <v>Di</v>
      </c>
      <c r="AC9" s="11" t="str">
        <f t="shared" si="1"/>
        <v>Mi</v>
      </c>
      <c r="AD9" s="11" t="str">
        <f t="shared" si="1"/>
        <v>Do</v>
      </c>
      <c r="AE9" s="11" t="str">
        <f t="shared" si="1"/>
        <v>Fr</v>
      </c>
      <c r="AF9" s="11" t="str">
        <f t="shared" si="1"/>
        <v>Sa</v>
      </c>
      <c r="AG9" s="192"/>
      <c r="AH9" s="12"/>
    </row>
    <row r="10" spans="1:34" ht="13.35" customHeight="1" x14ac:dyDescent="0.2">
      <c r="A10" s="195" t="str">
        <f>'01'!A10:AG10</f>
        <v>EU-Projects</v>
      </c>
      <c r="B10" s="196"/>
      <c r="C10" s="196"/>
      <c r="D10" s="196"/>
      <c r="E10" s="196"/>
      <c r="F10" s="196"/>
      <c r="G10" s="196"/>
      <c r="H10" s="196"/>
      <c r="I10" s="196"/>
      <c r="J10" s="196"/>
      <c r="K10" s="196"/>
      <c r="L10" s="196"/>
      <c r="M10" s="196"/>
      <c r="N10" s="196"/>
      <c r="O10" s="196"/>
      <c r="P10" s="196"/>
      <c r="Q10" s="196"/>
      <c r="R10" s="196"/>
      <c r="S10" s="196"/>
      <c r="T10" s="196"/>
      <c r="U10" s="196"/>
      <c r="V10" s="196"/>
      <c r="W10" s="196"/>
      <c r="X10" s="196"/>
      <c r="Y10" s="196"/>
      <c r="Z10" s="196"/>
      <c r="AA10" s="196"/>
      <c r="AB10" s="196"/>
      <c r="AC10" s="196"/>
      <c r="AD10" s="196"/>
      <c r="AE10" s="196"/>
      <c r="AF10" s="196"/>
      <c r="AG10" s="197"/>
      <c r="AH10" s="3"/>
    </row>
    <row r="11" spans="1:34" ht="13.35" customHeight="1" x14ac:dyDescent="0.2">
      <c r="A11" s="195" t="str">
        <f>'01'!A11:AG11</f>
        <v xml:space="preserve">RTD Activities </v>
      </c>
      <c r="B11" s="196"/>
      <c r="C11" s="196"/>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6"/>
      <c r="AG11" s="197"/>
      <c r="AH11" s="3"/>
    </row>
    <row r="12" spans="1:34" ht="13.35" customHeight="1" x14ac:dyDescent="0.2">
      <c r="A12" s="14" t="str">
        <f>IF('Total year'!A9="","",'Total year'!A9)</f>
        <v>Workpackage (NUMBER)</v>
      </c>
      <c r="B12" s="1"/>
      <c r="C12" s="1"/>
      <c r="D12" s="8"/>
      <c r="E12" s="8"/>
      <c r="F12" s="1"/>
      <c r="G12" s="1"/>
      <c r="H12" s="1"/>
      <c r="I12" s="1"/>
      <c r="J12" s="1"/>
      <c r="K12" s="8"/>
      <c r="L12" s="8"/>
      <c r="M12" s="1"/>
      <c r="N12" s="1"/>
      <c r="O12" s="1"/>
      <c r="P12" s="1"/>
      <c r="Q12" s="1"/>
      <c r="R12" s="8"/>
      <c r="S12" s="8"/>
      <c r="T12" s="1"/>
      <c r="U12" s="1"/>
      <c r="V12" s="1"/>
      <c r="W12" s="1"/>
      <c r="X12" s="1"/>
      <c r="Y12" s="8"/>
      <c r="Z12" s="8"/>
      <c r="AA12" s="1"/>
      <c r="AB12" s="1"/>
      <c r="AC12" s="1"/>
      <c r="AD12" s="1"/>
      <c r="AE12" s="1"/>
      <c r="AF12" s="8"/>
      <c r="AG12" s="10" t="str">
        <f>IF(SUM(B12:AF12)=0,"",SUM(B12:AF12))</f>
        <v/>
      </c>
      <c r="AH12" s="3"/>
    </row>
    <row r="13" spans="1:34" ht="13.35" customHeight="1" x14ac:dyDescent="0.2">
      <c r="A13" s="14" t="str">
        <f>IF('Total year'!A10="","",'Total year'!A10)</f>
        <v/>
      </c>
      <c r="B13" s="1"/>
      <c r="C13" s="1"/>
      <c r="D13" s="8"/>
      <c r="E13" s="8"/>
      <c r="F13" s="1"/>
      <c r="G13" s="1"/>
      <c r="H13" s="1"/>
      <c r="I13" s="1"/>
      <c r="J13" s="1"/>
      <c r="K13" s="8"/>
      <c r="L13" s="8"/>
      <c r="M13" s="1"/>
      <c r="N13" s="1"/>
      <c r="O13" s="1"/>
      <c r="P13" s="1"/>
      <c r="Q13" s="1"/>
      <c r="R13" s="8"/>
      <c r="S13" s="8"/>
      <c r="T13" s="1"/>
      <c r="U13" s="1"/>
      <c r="V13" s="1"/>
      <c r="W13" s="1"/>
      <c r="X13" s="1"/>
      <c r="Y13" s="8"/>
      <c r="Z13" s="8"/>
      <c r="AA13" s="1"/>
      <c r="AB13" s="1"/>
      <c r="AC13" s="1"/>
      <c r="AD13" s="1"/>
      <c r="AE13" s="1"/>
      <c r="AF13" s="8"/>
      <c r="AG13" s="10" t="str">
        <f t="shared" ref="AG13:AG20" si="2">IF(SUM(B13:AF13)=0,"",SUM(B13:AF13))</f>
        <v/>
      </c>
      <c r="AH13" s="3"/>
    </row>
    <row r="14" spans="1:34" ht="13.35" customHeight="1" x14ac:dyDescent="0.2">
      <c r="A14" s="14" t="str">
        <f>IF('Total year'!A11="","",'Total year'!A11)</f>
        <v/>
      </c>
      <c r="B14" s="1"/>
      <c r="C14" s="1"/>
      <c r="D14" s="8"/>
      <c r="E14" s="8"/>
      <c r="F14" s="1"/>
      <c r="G14" s="1"/>
      <c r="H14" s="1"/>
      <c r="I14" s="1"/>
      <c r="J14" s="1"/>
      <c r="K14" s="8"/>
      <c r="L14" s="8"/>
      <c r="M14" s="1"/>
      <c r="N14" s="1"/>
      <c r="O14" s="1"/>
      <c r="P14" s="1"/>
      <c r="Q14" s="1"/>
      <c r="R14" s="8"/>
      <c r="S14" s="8"/>
      <c r="T14" s="1"/>
      <c r="U14" s="1"/>
      <c r="V14" s="1"/>
      <c r="W14" s="1"/>
      <c r="X14" s="1"/>
      <c r="Y14" s="8"/>
      <c r="Z14" s="8"/>
      <c r="AA14" s="1"/>
      <c r="AB14" s="1"/>
      <c r="AC14" s="1"/>
      <c r="AD14" s="1"/>
      <c r="AE14" s="1"/>
      <c r="AF14" s="8"/>
      <c r="AG14" s="10" t="str">
        <f t="shared" si="2"/>
        <v/>
      </c>
      <c r="AH14" s="3"/>
    </row>
    <row r="15" spans="1:34" ht="13.35" customHeight="1" x14ac:dyDescent="0.2">
      <c r="A15" s="14" t="str">
        <f>IF('Total year'!A12="","",'Total year'!A12)</f>
        <v/>
      </c>
      <c r="B15" s="1"/>
      <c r="C15" s="1"/>
      <c r="D15" s="8"/>
      <c r="E15" s="8"/>
      <c r="F15" s="1"/>
      <c r="G15" s="1"/>
      <c r="H15" s="1"/>
      <c r="I15" s="1"/>
      <c r="J15" s="1"/>
      <c r="K15" s="8"/>
      <c r="L15" s="8"/>
      <c r="M15" s="1"/>
      <c r="N15" s="1"/>
      <c r="O15" s="1"/>
      <c r="P15" s="1"/>
      <c r="Q15" s="1"/>
      <c r="R15" s="8"/>
      <c r="S15" s="8"/>
      <c r="T15" s="1"/>
      <c r="U15" s="1"/>
      <c r="V15" s="1"/>
      <c r="W15" s="1"/>
      <c r="X15" s="1"/>
      <c r="Y15" s="8"/>
      <c r="Z15" s="8"/>
      <c r="AA15" s="1"/>
      <c r="AB15" s="1"/>
      <c r="AC15" s="1"/>
      <c r="AD15" s="1"/>
      <c r="AE15" s="1"/>
      <c r="AF15" s="8"/>
      <c r="AG15" s="10" t="str">
        <f t="shared" si="2"/>
        <v/>
      </c>
      <c r="AH15" s="3"/>
    </row>
    <row r="16" spans="1:34" ht="13.35" customHeight="1" x14ac:dyDescent="0.2">
      <c r="A16" s="14" t="str">
        <f>IF('Total year'!A13="","",'Total year'!A13)</f>
        <v/>
      </c>
      <c r="B16" s="1"/>
      <c r="C16" s="1"/>
      <c r="D16" s="8"/>
      <c r="E16" s="8"/>
      <c r="F16" s="1"/>
      <c r="G16" s="1"/>
      <c r="H16" s="1"/>
      <c r="I16" s="1"/>
      <c r="J16" s="1"/>
      <c r="K16" s="8"/>
      <c r="L16" s="8"/>
      <c r="M16" s="1"/>
      <c r="N16" s="1"/>
      <c r="O16" s="1"/>
      <c r="P16" s="1"/>
      <c r="Q16" s="1"/>
      <c r="R16" s="8"/>
      <c r="S16" s="8"/>
      <c r="T16" s="1"/>
      <c r="U16" s="1"/>
      <c r="V16" s="1"/>
      <c r="W16" s="1"/>
      <c r="X16" s="1"/>
      <c r="Y16" s="8"/>
      <c r="Z16" s="8"/>
      <c r="AA16" s="1"/>
      <c r="AB16" s="1"/>
      <c r="AC16" s="1"/>
      <c r="AD16" s="1"/>
      <c r="AE16" s="1"/>
      <c r="AF16" s="8"/>
      <c r="AG16" s="10" t="str">
        <f t="shared" si="2"/>
        <v/>
      </c>
      <c r="AH16" s="3"/>
    </row>
    <row r="17" spans="1:35" ht="13.35" customHeight="1" x14ac:dyDescent="0.2">
      <c r="A17" s="14" t="str">
        <f>IF('Total year'!A14="","",'Total year'!A14)</f>
        <v/>
      </c>
      <c r="B17" s="1"/>
      <c r="C17" s="1"/>
      <c r="D17" s="8"/>
      <c r="E17" s="8"/>
      <c r="F17" s="1"/>
      <c r="G17" s="1"/>
      <c r="H17" s="1"/>
      <c r="I17" s="1"/>
      <c r="J17" s="1"/>
      <c r="K17" s="8"/>
      <c r="L17" s="8"/>
      <c r="M17" s="1"/>
      <c r="N17" s="1"/>
      <c r="O17" s="1"/>
      <c r="P17" s="1"/>
      <c r="Q17" s="1"/>
      <c r="R17" s="8"/>
      <c r="S17" s="8"/>
      <c r="T17" s="1"/>
      <c r="U17" s="1"/>
      <c r="V17" s="1"/>
      <c r="W17" s="1"/>
      <c r="X17" s="1"/>
      <c r="Y17" s="8"/>
      <c r="Z17" s="8"/>
      <c r="AA17" s="1"/>
      <c r="AB17" s="1"/>
      <c r="AC17" s="1"/>
      <c r="AD17" s="1"/>
      <c r="AE17" s="1"/>
      <c r="AF17" s="8"/>
      <c r="AG17" s="10" t="str">
        <f t="shared" si="2"/>
        <v/>
      </c>
      <c r="AH17" s="3"/>
    </row>
    <row r="18" spans="1:35" ht="13.35" customHeight="1" x14ac:dyDescent="0.2">
      <c r="A18" s="14" t="str">
        <f>IF('Total year'!A15="","",'Total year'!A15)</f>
        <v/>
      </c>
      <c r="B18" s="1"/>
      <c r="C18" s="1"/>
      <c r="D18" s="8"/>
      <c r="E18" s="8"/>
      <c r="F18" s="1"/>
      <c r="G18" s="1"/>
      <c r="H18" s="1"/>
      <c r="I18" s="1"/>
      <c r="J18" s="1"/>
      <c r="K18" s="8"/>
      <c r="L18" s="8"/>
      <c r="M18" s="1"/>
      <c r="N18" s="1"/>
      <c r="O18" s="1"/>
      <c r="P18" s="1"/>
      <c r="Q18" s="1"/>
      <c r="R18" s="8"/>
      <c r="S18" s="8"/>
      <c r="T18" s="1"/>
      <c r="U18" s="1"/>
      <c r="V18" s="1"/>
      <c r="W18" s="1"/>
      <c r="X18" s="1"/>
      <c r="Y18" s="8"/>
      <c r="Z18" s="8"/>
      <c r="AA18" s="1"/>
      <c r="AB18" s="1"/>
      <c r="AC18" s="1"/>
      <c r="AD18" s="1"/>
      <c r="AE18" s="1"/>
      <c r="AF18" s="8"/>
      <c r="AG18" s="10" t="str">
        <f t="shared" si="2"/>
        <v/>
      </c>
      <c r="AH18" s="3"/>
    </row>
    <row r="19" spans="1:35" ht="13.35" customHeight="1" x14ac:dyDescent="0.2">
      <c r="A19" s="14" t="str">
        <f>IF('Total year'!A16="","",'Total year'!A16)</f>
        <v/>
      </c>
      <c r="B19" s="1"/>
      <c r="C19" s="1"/>
      <c r="D19" s="8"/>
      <c r="E19" s="8"/>
      <c r="F19" s="1"/>
      <c r="G19" s="1"/>
      <c r="H19" s="1"/>
      <c r="I19" s="1"/>
      <c r="J19" s="1"/>
      <c r="K19" s="8"/>
      <c r="L19" s="8"/>
      <c r="M19" s="1"/>
      <c r="N19" s="1"/>
      <c r="O19" s="1"/>
      <c r="P19" s="1"/>
      <c r="Q19" s="1"/>
      <c r="R19" s="8"/>
      <c r="S19" s="8"/>
      <c r="T19" s="1"/>
      <c r="U19" s="1"/>
      <c r="V19" s="1"/>
      <c r="W19" s="1"/>
      <c r="X19" s="1"/>
      <c r="Y19" s="8"/>
      <c r="Z19" s="8"/>
      <c r="AA19" s="1"/>
      <c r="AB19" s="1"/>
      <c r="AC19" s="1"/>
      <c r="AD19" s="1"/>
      <c r="AE19" s="1"/>
      <c r="AF19" s="8"/>
      <c r="AG19" s="10" t="str">
        <f t="shared" si="2"/>
        <v/>
      </c>
      <c r="AH19" s="3"/>
    </row>
    <row r="20" spans="1:35" ht="13.35" customHeight="1" thickBot="1" x14ac:dyDescent="0.25">
      <c r="A20" s="14" t="str">
        <f>IF('Total year'!A17="","",'Total year'!A17)</f>
        <v/>
      </c>
      <c r="B20" s="1"/>
      <c r="C20" s="1"/>
      <c r="D20" s="8"/>
      <c r="E20" s="8"/>
      <c r="F20" s="1"/>
      <c r="G20" s="1"/>
      <c r="H20" s="1"/>
      <c r="I20" s="1"/>
      <c r="J20" s="1"/>
      <c r="K20" s="8"/>
      <c r="L20" s="8"/>
      <c r="M20" s="1"/>
      <c r="N20" s="1"/>
      <c r="O20" s="1"/>
      <c r="P20" s="1"/>
      <c r="Q20" s="1"/>
      <c r="R20" s="8"/>
      <c r="S20" s="8"/>
      <c r="T20" s="1"/>
      <c r="U20" s="1"/>
      <c r="V20" s="1"/>
      <c r="W20" s="1"/>
      <c r="X20" s="1"/>
      <c r="Y20" s="8"/>
      <c r="Z20" s="8"/>
      <c r="AA20" s="1"/>
      <c r="AB20" s="1"/>
      <c r="AC20" s="1"/>
      <c r="AD20" s="1"/>
      <c r="AE20" s="1"/>
      <c r="AF20" s="8"/>
      <c r="AG20" s="131" t="str">
        <f t="shared" si="2"/>
        <v/>
      </c>
      <c r="AH20" s="3"/>
    </row>
    <row r="21" spans="1:35" ht="12.75" customHeight="1" thickBot="1" x14ac:dyDescent="0.25">
      <c r="A21" s="120" t="str">
        <f>'Total year'!A18:N18</f>
        <v>Total RTD</v>
      </c>
      <c r="B21" s="72" t="str">
        <f>IF(SUM(B12:B20)=0,"",SUM(B12:B20))</f>
        <v/>
      </c>
      <c r="C21" s="72" t="str">
        <f t="shared" ref="C21:AG21" si="3">IF(SUM(C12:C20)=0,"",SUM(C12:C20))</f>
        <v/>
      </c>
      <c r="D21" s="72" t="str">
        <f t="shared" si="3"/>
        <v/>
      </c>
      <c r="E21" s="72" t="str">
        <f t="shared" si="3"/>
        <v/>
      </c>
      <c r="F21" s="72" t="str">
        <f t="shared" si="3"/>
        <v/>
      </c>
      <c r="G21" s="72" t="str">
        <f t="shared" si="3"/>
        <v/>
      </c>
      <c r="H21" s="72" t="str">
        <f t="shared" si="3"/>
        <v/>
      </c>
      <c r="I21" s="72" t="str">
        <f t="shared" si="3"/>
        <v/>
      </c>
      <c r="J21" s="72" t="str">
        <f t="shared" si="3"/>
        <v/>
      </c>
      <c r="K21" s="72" t="str">
        <f t="shared" si="3"/>
        <v/>
      </c>
      <c r="L21" s="72" t="str">
        <f t="shared" si="3"/>
        <v/>
      </c>
      <c r="M21" s="72" t="str">
        <f t="shared" si="3"/>
        <v/>
      </c>
      <c r="N21" s="72" t="str">
        <f t="shared" si="3"/>
        <v/>
      </c>
      <c r="O21" s="72" t="str">
        <f t="shared" si="3"/>
        <v/>
      </c>
      <c r="P21" s="72" t="str">
        <f t="shared" si="3"/>
        <v/>
      </c>
      <c r="Q21" s="72" t="str">
        <f t="shared" si="3"/>
        <v/>
      </c>
      <c r="R21" s="72" t="str">
        <f t="shared" si="3"/>
        <v/>
      </c>
      <c r="S21" s="72" t="str">
        <f t="shared" si="3"/>
        <v/>
      </c>
      <c r="T21" s="72" t="str">
        <f t="shared" si="3"/>
        <v/>
      </c>
      <c r="U21" s="72" t="str">
        <f t="shared" si="3"/>
        <v/>
      </c>
      <c r="V21" s="72" t="str">
        <f t="shared" si="3"/>
        <v/>
      </c>
      <c r="W21" s="72" t="str">
        <f t="shared" si="3"/>
        <v/>
      </c>
      <c r="X21" s="72" t="str">
        <f t="shared" si="3"/>
        <v/>
      </c>
      <c r="Y21" s="72" t="str">
        <f t="shared" si="3"/>
        <v/>
      </c>
      <c r="Z21" s="72" t="str">
        <f t="shared" si="3"/>
        <v/>
      </c>
      <c r="AA21" s="72" t="str">
        <f t="shared" si="3"/>
        <v/>
      </c>
      <c r="AB21" s="72" t="str">
        <f t="shared" si="3"/>
        <v/>
      </c>
      <c r="AC21" s="72" t="str">
        <f t="shared" si="3"/>
        <v/>
      </c>
      <c r="AD21" s="72" t="str">
        <f t="shared" si="3"/>
        <v/>
      </c>
      <c r="AE21" s="72" t="str">
        <f t="shared" si="3"/>
        <v/>
      </c>
      <c r="AF21" s="129" t="str">
        <f t="shared" si="3"/>
        <v/>
      </c>
      <c r="AG21" s="132" t="str">
        <f t="shared" si="3"/>
        <v/>
      </c>
      <c r="AH21" s="130" t="s">
        <v>62</v>
      </c>
    </row>
    <row r="22" spans="1:35" ht="13.35" customHeight="1" x14ac:dyDescent="0.2">
      <c r="A22" s="96" t="str">
        <f>'Total year'!A19:N19</f>
        <v>Internal and National Projects &amp; Teaching</v>
      </c>
      <c r="B22" s="110"/>
      <c r="C22" s="110"/>
      <c r="D22" s="110"/>
      <c r="E22" s="110"/>
      <c r="F22" s="110"/>
      <c r="G22" s="110"/>
      <c r="H22" s="110"/>
      <c r="I22" s="110"/>
      <c r="J22" s="110"/>
      <c r="K22" s="110"/>
      <c r="L22" s="110"/>
      <c r="M22" s="110"/>
      <c r="N22" s="110"/>
      <c r="O22" s="110"/>
      <c r="P22" s="110"/>
      <c r="Q22" s="110"/>
      <c r="R22" s="110"/>
      <c r="S22" s="110"/>
      <c r="T22" s="110"/>
      <c r="U22" s="110"/>
      <c r="V22" s="110"/>
      <c r="W22" s="110"/>
      <c r="X22" s="110"/>
      <c r="Y22" s="110"/>
      <c r="Z22" s="110"/>
      <c r="AA22" s="110"/>
      <c r="AB22" s="110"/>
      <c r="AC22" s="110"/>
      <c r="AD22" s="110"/>
      <c r="AE22" s="110"/>
      <c r="AF22" s="110"/>
      <c r="AG22" s="135"/>
      <c r="AH22" s="3"/>
    </row>
    <row r="23" spans="1:35" ht="13.35" customHeight="1" x14ac:dyDescent="0.2">
      <c r="A23" s="119" t="str">
        <f>'Total year'!A20:N20</f>
        <v>Teaching</v>
      </c>
      <c r="B23" s="1"/>
      <c r="C23" s="1"/>
      <c r="D23" s="8"/>
      <c r="E23" s="8"/>
      <c r="F23" s="1"/>
      <c r="G23" s="1"/>
      <c r="H23" s="1"/>
      <c r="I23" s="1"/>
      <c r="J23" s="1"/>
      <c r="K23" s="8"/>
      <c r="L23" s="8"/>
      <c r="M23" s="1"/>
      <c r="N23" s="1"/>
      <c r="O23" s="1"/>
      <c r="P23" s="1"/>
      <c r="Q23" s="1"/>
      <c r="R23" s="8"/>
      <c r="S23" s="8"/>
      <c r="T23" s="1"/>
      <c r="U23" s="1"/>
      <c r="V23" s="1"/>
      <c r="W23" s="1"/>
      <c r="X23" s="1"/>
      <c r="Y23" s="8"/>
      <c r="Z23" s="8"/>
      <c r="AA23" s="1"/>
      <c r="AB23" s="1"/>
      <c r="AC23" s="1"/>
      <c r="AD23" s="1"/>
      <c r="AE23" s="1"/>
      <c r="AF23" s="8"/>
      <c r="AG23" s="10" t="str">
        <f>IF(SUM(B23:AF23)=0,"",SUM(B23:AF23))</f>
        <v/>
      </c>
      <c r="AH23" s="3"/>
    </row>
    <row r="24" spans="1:35" ht="13.35" customHeight="1" x14ac:dyDescent="0.2">
      <c r="A24" s="119" t="str">
        <f>'Total year'!A21:N21</f>
        <v>Internal Projects</v>
      </c>
      <c r="B24" s="1"/>
      <c r="C24" s="1"/>
      <c r="D24" s="8"/>
      <c r="E24" s="8"/>
      <c r="F24" s="1"/>
      <c r="G24" s="1"/>
      <c r="H24" s="1"/>
      <c r="I24" s="1"/>
      <c r="J24" s="1"/>
      <c r="K24" s="8"/>
      <c r="L24" s="8"/>
      <c r="M24" s="1"/>
      <c r="N24" s="1"/>
      <c r="O24" s="1"/>
      <c r="P24" s="1"/>
      <c r="Q24" s="1"/>
      <c r="R24" s="8"/>
      <c r="S24" s="8"/>
      <c r="T24" s="1"/>
      <c r="U24" s="1"/>
      <c r="V24" s="1"/>
      <c r="W24" s="1"/>
      <c r="X24" s="1"/>
      <c r="Y24" s="8"/>
      <c r="Z24" s="8"/>
      <c r="AA24" s="1"/>
      <c r="AB24" s="1"/>
      <c r="AC24" s="1"/>
      <c r="AD24" s="1"/>
      <c r="AE24" s="1"/>
      <c r="AF24" s="8"/>
      <c r="AG24" s="10" t="str">
        <f>IF(SUM(B24:AF24)=0,"",SUM(B24:AF24))</f>
        <v/>
      </c>
      <c r="AH24" s="3"/>
    </row>
    <row r="25" spans="1:35" ht="13.35" customHeight="1" x14ac:dyDescent="0.2">
      <c r="A25" s="119" t="str">
        <f>'Total year'!A22:N22</f>
        <v>National Projects</v>
      </c>
      <c r="B25" s="1"/>
      <c r="C25" s="1"/>
      <c r="D25" s="8"/>
      <c r="E25" s="8"/>
      <c r="F25" s="1"/>
      <c r="G25" s="1"/>
      <c r="H25" s="1"/>
      <c r="I25" s="1"/>
      <c r="J25" s="1"/>
      <c r="K25" s="8"/>
      <c r="L25" s="8"/>
      <c r="M25" s="1"/>
      <c r="N25" s="1"/>
      <c r="O25" s="1"/>
      <c r="P25" s="1"/>
      <c r="Q25" s="1"/>
      <c r="R25" s="8"/>
      <c r="S25" s="8"/>
      <c r="T25" s="1"/>
      <c r="U25" s="1"/>
      <c r="V25" s="1"/>
      <c r="W25" s="1"/>
      <c r="X25" s="1"/>
      <c r="Y25" s="8"/>
      <c r="Z25" s="8"/>
      <c r="AA25" s="1"/>
      <c r="AB25" s="1"/>
      <c r="AC25" s="1"/>
      <c r="AD25" s="1"/>
      <c r="AE25" s="1"/>
      <c r="AF25" s="8"/>
      <c r="AG25" s="10" t="str">
        <f>IF(SUM(B25:AF25)=0,"",SUM(B25:AF25))</f>
        <v/>
      </c>
      <c r="AH25" s="3"/>
    </row>
    <row r="26" spans="1:35" ht="13.35" customHeight="1" x14ac:dyDescent="0.2">
      <c r="A26" s="120" t="str">
        <f>'Total year'!A23:N23</f>
        <v>Total</v>
      </c>
      <c r="B26" s="72" t="str">
        <f>IF(SUM(B23:B25)=0,"",SUM(B23:B25))</f>
        <v/>
      </c>
      <c r="C26" s="72" t="str">
        <f t="shared" ref="C26:AG26" si="4">IF(SUM(C23:C25)=0,"",SUM(C23:C25))</f>
        <v/>
      </c>
      <c r="D26" s="72" t="str">
        <f t="shared" si="4"/>
        <v/>
      </c>
      <c r="E26" s="72" t="str">
        <f t="shared" si="4"/>
        <v/>
      </c>
      <c r="F26" s="72" t="str">
        <f t="shared" si="4"/>
        <v/>
      </c>
      <c r="G26" s="72" t="str">
        <f t="shared" si="4"/>
        <v/>
      </c>
      <c r="H26" s="72" t="str">
        <f t="shared" si="4"/>
        <v/>
      </c>
      <c r="I26" s="72" t="str">
        <f t="shared" si="4"/>
        <v/>
      </c>
      <c r="J26" s="72" t="str">
        <f t="shared" si="4"/>
        <v/>
      </c>
      <c r="K26" s="72" t="str">
        <f t="shared" si="4"/>
        <v/>
      </c>
      <c r="L26" s="72" t="str">
        <f t="shared" si="4"/>
        <v/>
      </c>
      <c r="M26" s="72" t="str">
        <f t="shared" si="4"/>
        <v/>
      </c>
      <c r="N26" s="72" t="str">
        <f t="shared" si="4"/>
        <v/>
      </c>
      <c r="O26" s="72" t="str">
        <f t="shared" si="4"/>
        <v/>
      </c>
      <c r="P26" s="72" t="str">
        <f t="shared" si="4"/>
        <v/>
      </c>
      <c r="Q26" s="72" t="str">
        <f t="shared" si="4"/>
        <v/>
      </c>
      <c r="R26" s="72" t="str">
        <f t="shared" si="4"/>
        <v/>
      </c>
      <c r="S26" s="72" t="str">
        <f t="shared" si="4"/>
        <v/>
      </c>
      <c r="T26" s="72" t="str">
        <f t="shared" si="4"/>
        <v/>
      </c>
      <c r="U26" s="72" t="str">
        <f t="shared" si="4"/>
        <v/>
      </c>
      <c r="V26" s="72" t="str">
        <f t="shared" si="4"/>
        <v/>
      </c>
      <c r="W26" s="72" t="str">
        <f t="shared" si="4"/>
        <v/>
      </c>
      <c r="X26" s="72" t="str">
        <f t="shared" si="4"/>
        <v/>
      </c>
      <c r="Y26" s="72" t="str">
        <f t="shared" si="4"/>
        <v/>
      </c>
      <c r="Z26" s="72" t="str">
        <f t="shared" si="4"/>
        <v/>
      </c>
      <c r="AA26" s="72" t="str">
        <f t="shared" si="4"/>
        <v/>
      </c>
      <c r="AB26" s="72" t="str">
        <f t="shared" si="4"/>
        <v/>
      </c>
      <c r="AC26" s="72" t="str">
        <f t="shared" si="4"/>
        <v/>
      </c>
      <c r="AD26" s="72" t="str">
        <f t="shared" si="4"/>
        <v/>
      </c>
      <c r="AE26" s="72" t="str">
        <f t="shared" si="4"/>
        <v/>
      </c>
      <c r="AF26" s="72" t="str">
        <f t="shared" si="4"/>
        <v/>
      </c>
      <c r="AG26" s="72" t="str">
        <f t="shared" si="4"/>
        <v/>
      </c>
      <c r="AH26" s="3"/>
    </row>
    <row r="27" spans="1:35" ht="13.35" customHeight="1" x14ac:dyDescent="0.2">
      <c r="A27" s="96" t="str">
        <f>'Total year'!A24:N24</f>
        <v>Absences and activities not to be part of productive hours</v>
      </c>
      <c r="B27" s="110"/>
      <c r="C27" s="110"/>
      <c r="D27" s="110"/>
      <c r="E27" s="110"/>
      <c r="F27" s="110"/>
      <c r="G27" s="110"/>
      <c r="H27" s="110"/>
      <c r="I27" s="110"/>
      <c r="J27" s="110"/>
      <c r="K27" s="110"/>
      <c r="L27" s="110"/>
      <c r="M27" s="110"/>
      <c r="N27" s="110"/>
      <c r="O27" s="110"/>
      <c r="P27" s="110"/>
      <c r="Q27" s="110"/>
      <c r="R27" s="110"/>
      <c r="S27" s="110"/>
      <c r="T27" s="110"/>
      <c r="U27" s="110"/>
      <c r="V27" s="110"/>
      <c r="W27" s="110"/>
      <c r="X27" s="110"/>
      <c r="Y27" s="110"/>
      <c r="Z27" s="110"/>
      <c r="AA27" s="110"/>
      <c r="AB27" s="110"/>
      <c r="AC27" s="110"/>
      <c r="AD27" s="110"/>
      <c r="AE27" s="110"/>
      <c r="AF27" s="110"/>
      <c r="AG27" s="93"/>
      <c r="AH27" s="3"/>
    </row>
    <row r="28" spans="1:35" ht="13.35" customHeight="1" x14ac:dyDescent="0.2">
      <c r="A28" s="119" t="str">
        <f>'Total year'!A25:N25</f>
        <v>Annual Leave</v>
      </c>
      <c r="B28" s="1"/>
      <c r="C28" s="1"/>
      <c r="D28" s="8"/>
      <c r="E28" s="8"/>
      <c r="F28" s="1"/>
      <c r="G28" s="1"/>
      <c r="H28" s="1"/>
      <c r="I28" s="1"/>
      <c r="J28" s="1"/>
      <c r="K28" s="8"/>
      <c r="L28" s="8"/>
      <c r="M28" s="1"/>
      <c r="N28" s="1"/>
      <c r="O28" s="1"/>
      <c r="P28" s="1"/>
      <c r="Q28" s="1"/>
      <c r="R28" s="8"/>
      <c r="S28" s="8"/>
      <c r="T28" s="1"/>
      <c r="U28" s="1"/>
      <c r="V28" s="1"/>
      <c r="W28" s="1"/>
      <c r="X28" s="1"/>
      <c r="Y28" s="8"/>
      <c r="Z28" s="8"/>
      <c r="AA28" s="1"/>
      <c r="AB28" s="1"/>
      <c r="AC28" s="1"/>
      <c r="AD28" s="1"/>
      <c r="AE28" s="1"/>
      <c r="AF28" s="8"/>
      <c r="AG28" s="10" t="str">
        <f>IF(SUM(B28:AF28)=0,"",SUM(B28:AF28))</f>
        <v/>
      </c>
      <c r="AH28" s="5"/>
    </row>
    <row r="29" spans="1:35" x14ac:dyDescent="0.2">
      <c r="A29" s="119" t="str">
        <f>'Total year'!A26:N26</f>
        <v>Special Leave</v>
      </c>
      <c r="B29" s="1"/>
      <c r="C29" s="1"/>
      <c r="D29" s="8"/>
      <c r="E29" s="8"/>
      <c r="F29" s="1"/>
      <c r="G29" s="1"/>
      <c r="H29" s="1"/>
      <c r="I29" s="1"/>
      <c r="J29" s="1"/>
      <c r="K29" s="8"/>
      <c r="L29" s="8"/>
      <c r="M29" s="1"/>
      <c r="N29" s="1"/>
      <c r="O29" s="1"/>
      <c r="P29" s="1"/>
      <c r="Q29" s="1"/>
      <c r="R29" s="8"/>
      <c r="S29" s="8"/>
      <c r="T29" s="1"/>
      <c r="U29" s="1"/>
      <c r="V29" s="1"/>
      <c r="W29" s="1"/>
      <c r="X29" s="1"/>
      <c r="Y29" s="8"/>
      <c r="Z29" s="8"/>
      <c r="AA29" s="1"/>
      <c r="AB29" s="1"/>
      <c r="AC29" s="1"/>
      <c r="AD29" s="1"/>
      <c r="AE29" s="1"/>
      <c r="AF29" s="8"/>
      <c r="AG29" s="10" t="str">
        <f>IF(SUM(B29:AF29)=0,"",SUM(B29:AF29))</f>
        <v/>
      </c>
      <c r="AH29" s="6"/>
    </row>
    <row r="30" spans="1:35" x14ac:dyDescent="0.2">
      <c r="A30" s="119" t="str">
        <f>'Total year'!A27:N27</f>
        <v>Illness</v>
      </c>
      <c r="B30" s="1"/>
      <c r="C30" s="1"/>
      <c r="D30" s="8"/>
      <c r="E30" s="8"/>
      <c r="F30" s="1"/>
      <c r="G30" s="1"/>
      <c r="H30" s="1"/>
      <c r="I30" s="1"/>
      <c r="J30" s="1"/>
      <c r="K30" s="8"/>
      <c r="L30" s="8"/>
      <c r="M30" s="1"/>
      <c r="N30" s="1"/>
      <c r="O30" s="1"/>
      <c r="P30" s="1"/>
      <c r="Q30" s="1"/>
      <c r="R30" s="8"/>
      <c r="S30" s="8"/>
      <c r="T30" s="1"/>
      <c r="U30" s="1"/>
      <c r="V30" s="1"/>
      <c r="W30" s="1"/>
      <c r="X30" s="1"/>
      <c r="Y30" s="8"/>
      <c r="Z30" s="8"/>
      <c r="AA30" s="1"/>
      <c r="AB30" s="1"/>
      <c r="AC30" s="1"/>
      <c r="AD30" s="1"/>
      <c r="AE30" s="1"/>
      <c r="AF30" s="8"/>
      <c r="AG30" s="10" t="str">
        <f>IF(SUM(B30:AF30)=0,"",SUM(B30:AF30))</f>
        <v/>
      </c>
      <c r="AH30" s="6"/>
    </row>
    <row r="31" spans="1:35" x14ac:dyDescent="0.2">
      <c r="A31" s="120" t="str">
        <f>'Total year'!A28:N28</f>
        <v>Total Absences</v>
      </c>
      <c r="B31" s="10" t="str">
        <f t="shared" ref="B31:AG31" si="5">IF(SUM(B28:B30)=0,"",SUM(B28:B30))</f>
        <v/>
      </c>
      <c r="C31" s="10" t="str">
        <f t="shared" si="5"/>
        <v/>
      </c>
      <c r="D31" s="10" t="str">
        <f t="shared" si="5"/>
        <v/>
      </c>
      <c r="E31" s="10" t="str">
        <f t="shared" si="5"/>
        <v/>
      </c>
      <c r="F31" s="10" t="str">
        <f t="shared" si="5"/>
        <v/>
      </c>
      <c r="G31" s="10" t="str">
        <f t="shared" si="5"/>
        <v/>
      </c>
      <c r="H31" s="10" t="str">
        <f t="shared" si="5"/>
        <v/>
      </c>
      <c r="I31" s="10" t="str">
        <f t="shared" si="5"/>
        <v/>
      </c>
      <c r="J31" s="10" t="str">
        <f t="shared" si="5"/>
        <v/>
      </c>
      <c r="K31" s="10" t="str">
        <f t="shared" si="5"/>
        <v/>
      </c>
      <c r="L31" s="10" t="str">
        <f t="shared" si="5"/>
        <v/>
      </c>
      <c r="M31" s="10" t="str">
        <f t="shared" si="5"/>
        <v/>
      </c>
      <c r="N31" s="10" t="str">
        <f t="shared" si="5"/>
        <v/>
      </c>
      <c r="O31" s="10" t="str">
        <f t="shared" si="5"/>
        <v/>
      </c>
      <c r="P31" s="10" t="str">
        <f t="shared" si="5"/>
        <v/>
      </c>
      <c r="Q31" s="10" t="str">
        <f t="shared" si="5"/>
        <v/>
      </c>
      <c r="R31" s="10" t="str">
        <f t="shared" si="5"/>
        <v/>
      </c>
      <c r="S31" s="10" t="str">
        <f t="shared" si="5"/>
        <v/>
      </c>
      <c r="T31" s="10" t="str">
        <f t="shared" si="5"/>
        <v/>
      </c>
      <c r="U31" s="10" t="str">
        <f t="shared" si="5"/>
        <v/>
      </c>
      <c r="V31" s="10" t="str">
        <f t="shared" si="5"/>
        <v/>
      </c>
      <c r="W31" s="10" t="str">
        <f t="shared" si="5"/>
        <v/>
      </c>
      <c r="X31" s="10" t="str">
        <f t="shared" si="5"/>
        <v/>
      </c>
      <c r="Y31" s="10" t="str">
        <f t="shared" si="5"/>
        <v/>
      </c>
      <c r="Z31" s="10" t="str">
        <f t="shared" si="5"/>
        <v/>
      </c>
      <c r="AA31" s="10" t="str">
        <f t="shared" si="5"/>
        <v/>
      </c>
      <c r="AB31" s="10" t="str">
        <f t="shared" si="5"/>
        <v/>
      </c>
      <c r="AC31" s="10" t="str">
        <f t="shared" si="5"/>
        <v/>
      </c>
      <c r="AD31" s="10" t="str">
        <f t="shared" si="5"/>
        <v/>
      </c>
      <c r="AE31" s="10" t="str">
        <f t="shared" si="5"/>
        <v/>
      </c>
      <c r="AF31" s="10" t="str">
        <f t="shared" si="5"/>
        <v/>
      </c>
      <c r="AG31" s="10" t="str">
        <f t="shared" si="5"/>
        <v/>
      </c>
      <c r="AH31" s="7"/>
    </row>
    <row r="32" spans="1:35" x14ac:dyDescent="0.2">
      <c r="A32" s="120" t="str">
        <f>'Total year'!A29:N29</f>
        <v>Total productive hours</v>
      </c>
      <c r="B32" s="10" t="str">
        <f>IF(SUM(B21,B26)=0,"",SUM(B21,B26))</f>
        <v/>
      </c>
      <c r="C32" s="10" t="str">
        <f t="shared" ref="C32:AG32" si="6">IF(SUM(C21,C26)=0,"",SUM(C21,C26))</f>
        <v/>
      </c>
      <c r="D32" s="10" t="str">
        <f t="shared" si="6"/>
        <v/>
      </c>
      <c r="E32" s="10" t="str">
        <f t="shared" si="6"/>
        <v/>
      </c>
      <c r="F32" s="10" t="str">
        <f t="shared" si="6"/>
        <v/>
      </c>
      <c r="G32" s="10" t="str">
        <f t="shared" si="6"/>
        <v/>
      </c>
      <c r="H32" s="10" t="str">
        <f t="shared" si="6"/>
        <v/>
      </c>
      <c r="I32" s="10" t="str">
        <f t="shared" si="6"/>
        <v/>
      </c>
      <c r="J32" s="10" t="str">
        <f t="shared" si="6"/>
        <v/>
      </c>
      <c r="K32" s="10" t="str">
        <f t="shared" si="6"/>
        <v/>
      </c>
      <c r="L32" s="10" t="str">
        <f t="shared" si="6"/>
        <v/>
      </c>
      <c r="M32" s="10" t="str">
        <f t="shared" si="6"/>
        <v/>
      </c>
      <c r="N32" s="10" t="str">
        <f t="shared" si="6"/>
        <v/>
      </c>
      <c r="O32" s="10" t="str">
        <f t="shared" si="6"/>
        <v/>
      </c>
      <c r="P32" s="10" t="str">
        <f t="shared" si="6"/>
        <v/>
      </c>
      <c r="Q32" s="10" t="str">
        <f t="shared" si="6"/>
        <v/>
      </c>
      <c r="R32" s="10" t="str">
        <f t="shared" si="6"/>
        <v/>
      </c>
      <c r="S32" s="10" t="str">
        <f t="shared" si="6"/>
        <v/>
      </c>
      <c r="T32" s="10" t="str">
        <f t="shared" si="6"/>
        <v/>
      </c>
      <c r="U32" s="10" t="str">
        <f t="shared" si="6"/>
        <v/>
      </c>
      <c r="V32" s="10" t="str">
        <f t="shared" si="6"/>
        <v/>
      </c>
      <c r="W32" s="10" t="str">
        <f t="shared" si="6"/>
        <v/>
      </c>
      <c r="X32" s="10" t="str">
        <f t="shared" si="6"/>
        <v/>
      </c>
      <c r="Y32" s="10" t="str">
        <f t="shared" si="6"/>
        <v/>
      </c>
      <c r="Z32" s="10" t="str">
        <f t="shared" si="6"/>
        <v/>
      </c>
      <c r="AA32" s="10" t="str">
        <f t="shared" si="6"/>
        <v/>
      </c>
      <c r="AB32" s="10" t="str">
        <f t="shared" si="6"/>
        <v/>
      </c>
      <c r="AC32" s="10" t="str">
        <f t="shared" si="6"/>
        <v/>
      </c>
      <c r="AD32" s="10" t="str">
        <f t="shared" si="6"/>
        <v/>
      </c>
      <c r="AE32" s="10" t="str">
        <f t="shared" si="6"/>
        <v/>
      </c>
      <c r="AF32" s="10" t="str">
        <f t="shared" si="6"/>
        <v/>
      </c>
      <c r="AG32" s="10" t="str">
        <f t="shared" si="6"/>
        <v/>
      </c>
      <c r="AH32" s="3"/>
      <c r="AI32" s="16"/>
    </row>
    <row r="33" spans="1:34" x14ac:dyDescent="0.2">
      <c r="A33" s="120" t="str">
        <f>'Total year'!A30:N30</f>
        <v>Total hours</v>
      </c>
      <c r="B33" s="108"/>
      <c r="C33" s="109"/>
      <c r="D33" s="109"/>
      <c r="E33" s="109"/>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0" t="str">
        <f>IF(SUM(AG31,AG32)=0,"",SUM(AG31,AG32))</f>
        <v/>
      </c>
      <c r="AH33" s="4"/>
    </row>
    <row r="34" spans="1:34" x14ac:dyDescent="0.2">
      <c r="A34" s="190" t="s">
        <v>34</v>
      </c>
      <c r="B34" s="190"/>
      <c r="C34" s="190"/>
      <c r="D34" s="190"/>
      <c r="E34" s="190"/>
      <c r="F34" s="190"/>
      <c r="G34" s="190"/>
      <c r="H34" s="190"/>
      <c r="I34" s="190"/>
      <c r="J34" s="190"/>
      <c r="K34" s="190"/>
      <c r="L34" s="190"/>
      <c r="M34" s="190"/>
      <c r="N34" s="190"/>
      <c r="O34" s="190"/>
      <c r="P34" s="190"/>
      <c r="Q34" s="190"/>
      <c r="R34" s="190"/>
      <c r="S34" s="190"/>
      <c r="T34" s="190"/>
      <c r="U34" s="190"/>
      <c r="V34" s="190"/>
      <c r="W34" s="190"/>
      <c r="X34" s="190"/>
      <c r="Y34" s="190"/>
      <c r="Z34" s="190"/>
      <c r="AA34" s="190"/>
      <c r="AB34" s="190"/>
      <c r="AC34" s="190"/>
      <c r="AD34" s="190"/>
      <c r="AE34" s="190"/>
      <c r="AF34" s="190"/>
      <c r="AG34" s="190"/>
      <c r="AH34" s="190"/>
    </row>
    <row r="35" spans="1:34" x14ac:dyDescent="0.2">
      <c r="A35" s="190"/>
      <c r="B35" s="190"/>
      <c r="C35" s="190"/>
      <c r="D35" s="190"/>
      <c r="E35" s="190"/>
      <c r="F35" s="190"/>
      <c r="G35" s="190"/>
      <c r="H35" s="190"/>
      <c r="I35" s="190"/>
      <c r="J35" s="190"/>
      <c r="K35" s="190"/>
      <c r="L35" s="190"/>
      <c r="M35" s="190"/>
      <c r="N35" s="190"/>
      <c r="O35" s="190"/>
      <c r="P35" s="190"/>
      <c r="Q35" s="190"/>
      <c r="R35" s="190"/>
      <c r="S35" s="190"/>
      <c r="T35" s="190"/>
      <c r="U35" s="190"/>
      <c r="V35" s="190"/>
      <c r="W35" s="190"/>
      <c r="X35" s="190"/>
      <c r="Y35" s="190"/>
      <c r="Z35" s="190"/>
      <c r="AA35" s="190"/>
      <c r="AB35" s="190"/>
      <c r="AC35" s="190"/>
      <c r="AD35" s="190"/>
      <c r="AE35" s="190"/>
      <c r="AF35" s="190"/>
      <c r="AG35" s="190"/>
      <c r="AH35" s="190"/>
    </row>
    <row r="36" spans="1:34" x14ac:dyDescent="0.2">
      <c r="A36" s="190"/>
      <c r="B36" s="190"/>
      <c r="C36" s="190"/>
      <c r="D36" s="190"/>
      <c r="E36" s="190"/>
      <c r="F36" s="190"/>
      <c r="G36" s="190"/>
      <c r="H36" s="190"/>
      <c r="I36" s="190"/>
      <c r="J36" s="190"/>
      <c r="K36" s="190"/>
      <c r="L36" s="190"/>
      <c r="M36" s="190"/>
      <c r="N36" s="190"/>
      <c r="O36" s="190"/>
      <c r="P36" s="190"/>
      <c r="Q36" s="190"/>
      <c r="R36" s="190"/>
      <c r="S36" s="190"/>
      <c r="T36" s="190"/>
      <c r="U36" s="190"/>
      <c r="V36" s="190"/>
      <c r="W36" s="190"/>
      <c r="X36" s="190"/>
      <c r="Y36" s="190"/>
      <c r="Z36" s="190"/>
      <c r="AA36" s="190"/>
      <c r="AB36" s="190"/>
      <c r="AC36" s="190"/>
      <c r="AD36" s="190"/>
      <c r="AE36" s="190"/>
      <c r="AF36" s="190"/>
      <c r="AG36" s="190"/>
      <c r="AH36" s="190"/>
    </row>
    <row r="37" spans="1:34" x14ac:dyDescent="0.2">
      <c r="A37" s="190"/>
      <c r="B37" s="190"/>
      <c r="C37" s="190"/>
      <c r="D37" s="190"/>
      <c r="E37" s="190"/>
      <c r="F37" s="190"/>
      <c r="G37" s="190"/>
      <c r="H37" s="190"/>
      <c r="I37" s="190"/>
      <c r="J37" s="190"/>
      <c r="K37" s="190"/>
      <c r="L37" s="190"/>
      <c r="M37" s="190"/>
      <c r="N37" s="190"/>
      <c r="O37" s="190"/>
      <c r="P37" s="190"/>
      <c r="Q37" s="190"/>
      <c r="R37" s="190"/>
      <c r="S37" s="190"/>
      <c r="T37" s="190"/>
      <c r="U37" s="190"/>
      <c r="V37" s="190"/>
      <c r="W37" s="190"/>
      <c r="X37" s="190"/>
      <c r="Y37" s="190"/>
      <c r="Z37" s="190"/>
      <c r="AA37" s="190"/>
      <c r="AB37" s="190"/>
      <c r="AC37" s="190"/>
      <c r="AD37" s="190"/>
      <c r="AE37" s="190"/>
      <c r="AF37" s="190"/>
      <c r="AG37" s="190"/>
      <c r="AH37" s="190"/>
    </row>
    <row r="38" spans="1:34" x14ac:dyDescent="0.2">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row>
    <row r="39" spans="1:34" ht="15.75" x14ac:dyDescent="0.25">
      <c r="A39" s="23"/>
      <c r="M39" s="23"/>
      <c r="Y39" s="24"/>
      <c r="Z39" s="24"/>
    </row>
    <row r="40" spans="1:34" ht="15.75" x14ac:dyDescent="0.25">
      <c r="A40" s="23"/>
      <c r="M40" s="23"/>
      <c r="Y40" s="24"/>
      <c r="Z40" s="24"/>
    </row>
    <row r="41" spans="1:34" ht="15.75" x14ac:dyDescent="0.25">
      <c r="L41" s="23"/>
      <c r="Y41" s="24"/>
      <c r="Z41" s="24"/>
    </row>
    <row r="42" spans="1:34" ht="15.75" x14ac:dyDescent="0.25">
      <c r="A42" s="25"/>
      <c r="M42" s="23"/>
      <c r="N42" s="26"/>
    </row>
    <row r="43" spans="1:34" x14ac:dyDescent="0.2">
      <c r="X43" s="24"/>
      <c r="Y43" s="24"/>
      <c r="Z43" s="24"/>
    </row>
    <row r="44" spans="1:34" ht="13.5" thickBot="1" x14ac:dyDescent="0.25">
      <c r="A44" s="62"/>
      <c r="B44" s="62"/>
      <c r="C44" s="62"/>
      <c r="D44" s="62"/>
      <c r="E44" s="62"/>
      <c r="F44" s="62"/>
      <c r="G44" s="62"/>
      <c r="H44" s="62"/>
      <c r="I44" s="62"/>
      <c r="J44" s="62"/>
      <c r="K44" s="62"/>
      <c r="L44" s="62"/>
      <c r="M44" s="62"/>
      <c r="N44" s="62"/>
      <c r="O44" s="24"/>
      <c r="P44" s="24"/>
      <c r="Q44" s="62"/>
      <c r="R44" s="62"/>
      <c r="S44" s="62"/>
      <c r="T44" s="62"/>
      <c r="U44" s="62"/>
      <c r="V44" s="62"/>
      <c r="W44" s="62"/>
      <c r="X44" s="62"/>
      <c r="Y44" s="62"/>
      <c r="Z44" s="62"/>
      <c r="AA44" s="62"/>
      <c r="AB44" s="62"/>
      <c r="AC44" s="62"/>
      <c r="AD44" s="88"/>
      <c r="AE44" s="88"/>
      <c r="AF44" s="89"/>
      <c r="AG44" s="24"/>
    </row>
    <row r="45" spans="1:34" ht="16.5" thickTop="1" x14ac:dyDescent="0.25">
      <c r="A45" s="118" t="str">
        <f>'Total year'!A46</f>
        <v>Date / Signed by employee</v>
      </c>
      <c r="O45" s="24"/>
      <c r="P45" s="24"/>
      <c r="Q45" s="118" t="str">
        <f>'Total year'!J46</f>
        <v>Date / Approved by PI</v>
      </c>
      <c r="X45" s="24"/>
      <c r="Y45" s="24"/>
      <c r="Z45" s="24"/>
      <c r="AA45" s="24"/>
      <c r="AB45" s="24"/>
      <c r="AC45" s="24"/>
      <c r="AD45" s="24"/>
      <c r="AE45" s="18"/>
      <c r="AF45" s="27"/>
      <c r="AG45" s="24"/>
    </row>
    <row r="46" spans="1:34" x14ac:dyDescent="0.2">
      <c r="X46" s="24"/>
      <c r="Y46" s="24"/>
      <c r="Z46" s="24"/>
      <c r="AA46" s="24"/>
      <c r="AB46" s="24"/>
      <c r="AC46" s="24"/>
      <c r="AD46" s="24"/>
      <c r="AE46" s="18"/>
      <c r="AF46" s="28"/>
      <c r="AG46" s="29"/>
    </row>
    <row r="47" spans="1:34" x14ac:dyDescent="0.2">
      <c r="A47" s="211" t="s">
        <v>33</v>
      </c>
      <c r="B47" s="212"/>
      <c r="X47" s="30"/>
      <c r="Y47" s="31"/>
      <c r="Z47" s="31"/>
      <c r="AA47" s="31"/>
      <c r="AB47" s="31"/>
      <c r="AC47" s="31"/>
      <c r="AD47" s="31"/>
      <c r="AE47" s="31"/>
      <c r="AF47" s="31"/>
      <c r="AG47" s="31"/>
    </row>
    <row r="48" spans="1:34" x14ac:dyDescent="0.2">
      <c r="A48" s="2" t="str">
        <f t="shared" ref="A48:A57" si="7">IF(A12="","",A12)</f>
        <v>Workpackage (NUMBER)</v>
      </c>
      <c r="B48" s="117" t="str">
        <f>AG12</f>
        <v/>
      </c>
      <c r="X48" s="30"/>
      <c r="Y48" s="31"/>
      <c r="Z48" s="31"/>
      <c r="AA48" s="31"/>
      <c r="AB48" s="31"/>
      <c r="AC48" s="31"/>
      <c r="AD48" s="31"/>
      <c r="AE48" s="31"/>
      <c r="AF48" s="31"/>
      <c r="AG48" s="31"/>
    </row>
    <row r="49" spans="1:33" x14ac:dyDescent="0.2">
      <c r="A49" s="2" t="str">
        <f t="shared" si="7"/>
        <v/>
      </c>
      <c r="B49" s="117" t="str">
        <f t="shared" ref="B49:B57" si="8">AG13</f>
        <v/>
      </c>
      <c r="P49" s="24"/>
      <c r="Q49" s="24"/>
      <c r="R49" s="24"/>
      <c r="S49" s="24"/>
      <c r="T49" s="24"/>
      <c r="U49" s="28"/>
      <c r="V49" s="18"/>
      <c r="W49" s="32"/>
      <c r="X49" s="31"/>
      <c r="Y49" s="31"/>
      <c r="Z49" s="31"/>
      <c r="AA49" s="31"/>
      <c r="AB49" s="31"/>
      <c r="AC49" s="31"/>
      <c r="AD49" s="31"/>
      <c r="AE49" s="31"/>
      <c r="AF49" s="31"/>
      <c r="AG49" s="31"/>
    </row>
    <row r="50" spans="1:33" x14ac:dyDescent="0.2">
      <c r="A50" s="2" t="str">
        <f t="shared" si="7"/>
        <v/>
      </c>
      <c r="B50" s="117" t="str">
        <f t="shared" si="8"/>
        <v/>
      </c>
      <c r="P50" s="24"/>
      <c r="Q50" s="24"/>
      <c r="R50" s="24"/>
      <c r="S50" s="24"/>
      <c r="T50" s="24"/>
      <c r="U50" s="24"/>
      <c r="V50" s="18"/>
      <c r="W50" s="33"/>
      <c r="X50" s="31"/>
      <c r="Y50" s="31"/>
      <c r="Z50" s="31"/>
      <c r="AA50" s="31"/>
      <c r="AB50" s="31"/>
      <c r="AC50" s="31"/>
      <c r="AD50" s="31"/>
      <c r="AE50" s="31"/>
      <c r="AF50" s="31"/>
      <c r="AG50" s="31"/>
    </row>
    <row r="51" spans="1:33" x14ac:dyDescent="0.2">
      <c r="A51" s="2" t="str">
        <f t="shared" si="7"/>
        <v/>
      </c>
      <c r="B51" s="117" t="str">
        <f t="shared" si="8"/>
        <v/>
      </c>
      <c r="P51" s="24"/>
      <c r="Q51" s="24"/>
      <c r="R51" s="24"/>
      <c r="S51" s="24"/>
      <c r="T51" s="24"/>
      <c r="U51" s="24"/>
      <c r="V51" s="18"/>
      <c r="W51" s="32"/>
      <c r="X51" s="24"/>
    </row>
    <row r="52" spans="1:33" x14ac:dyDescent="0.2">
      <c r="A52" s="2" t="str">
        <f t="shared" si="7"/>
        <v/>
      </c>
      <c r="B52" s="117" t="str">
        <f t="shared" si="8"/>
        <v/>
      </c>
    </row>
    <row r="53" spans="1:33" x14ac:dyDescent="0.2">
      <c r="A53" s="2" t="str">
        <f t="shared" si="7"/>
        <v/>
      </c>
      <c r="B53" s="117" t="str">
        <f t="shared" si="8"/>
        <v/>
      </c>
    </row>
    <row r="54" spans="1:33" x14ac:dyDescent="0.2">
      <c r="A54" s="2" t="str">
        <f t="shared" si="7"/>
        <v/>
      </c>
      <c r="B54" s="117" t="str">
        <f t="shared" si="8"/>
        <v/>
      </c>
    </row>
    <row r="55" spans="1:33" x14ac:dyDescent="0.2">
      <c r="A55" s="2" t="str">
        <f t="shared" si="7"/>
        <v/>
      </c>
      <c r="B55" s="117" t="str">
        <f t="shared" si="8"/>
        <v/>
      </c>
    </row>
    <row r="56" spans="1:33" x14ac:dyDescent="0.2">
      <c r="A56" s="2" t="str">
        <f t="shared" si="7"/>
        <v/>
      </c>
      <c r="B56" s="117" t="str">
        <f t="shared" si="8"/>
        <v/>
      </c>
    </row>
    <row r="57" spans="1:33" x14ac:dyDescent="0.2">
      <c r="A57" s="112" t="str">
        <f t="shared" si="7"/>
        <v>Total RTD</v>
      </c>
      <c r="B57" s="117" t="str">
        <f t="shared" si="8"/>
        <v/>
      </c>
    </row>
    <row r="59" spans="1:33" x14ac:dyDescent="0.2">
      <c r="A59" s="113" t="s">
        <v>32</v>
      </c>
      <c r="B59" s="113"/>
    </row>
    <row r="60" spans="1:33" x14ac:dyDescent="0.2">
      <c r="A60" s="122" t="s">
        <v>31</v>
      </c>
      <c r="B60" s="115" t="str">
        <f>IF(SUM(AG28:AG30)=0,"",SUM(AG28:AG30))</f>
        <v/>
      </c>
    </row>
    <row r="61" spans="1:33" ht="25.5" x14ac:dyDescent="0.2">
      <c r="A61" s="123" t="s">
        <v>14</v>
      </c>
      <c r="B61" s="116" t="str">
        <f>IF(B60="","",B60/8)</f>
        <v/>
      </c>
    </row>
  </sheetData>
  <sheetProtection sheet="1" objects="1" scenarios="1"/>
  <mergeCells count="13">
    <mergeCell ref="A47:B47"/>
    <mergeCell ref="A34:AH37"/>
    <mergeCell ref="A1:AH1"/>
    <mergeCell ref="B2:L2"/>
    <mergeCell ref="N2:T5"/>
    <mergeCell ref="B4:L4"/>
    <mergeCell ref="B5:L5"/>
    <mergeCell ref="B6:L6"/>
    <mergeCell ref="N6:T6"/>
    <mergeCell ref="AG8:AG9"/>
    <mergeCell ref="A10:AG10"/>
    <mergeCell ref="A11:AG11"/>
    <mergeCell ref="B3:L3"/>
  </mergeCells>
  <dataValidations count="2">
    <dataValidation type="decimal" allowBlank="1" showInputMessage="1" showErrorMessage="1" errorTitle="ungültige Arbeitszeit" error="Die eingetragene Arbeitszeit liegt über der zulässigen maximalen Arbeitszeit von 10 Std. pro Tag oder hat ein falsches Format ((Dezimal)zahlen zwischen 0 und 10)" sqref="B12:AF20 B23:AF25" xr:uid="{00000000-0002-0000-0900-000000000000}">
      <formula1>0</formula1>
      <formula2>10</formula2>
    </dataValidation>
    <dataValidation type="custom" allowBlank="1" showInputMessage="1" showErrorMessage="1" errorTitle="ungültige Arbeitszeit" error="Achtung! Sie können Urlaub/Krankheit nur eintragen, wenn die Felder für Arbeitszeit leer sind." sqref="B28:AF30" xr:uid="{F9B3CB04-E0AD-4F79-BB68-3FAD03B96577}">
      <formula1>SUM(B12:B20)&lt;=0</formula1>
    </dataValidation>
  </dataValidations>
  <pageMargins left="0.78740157480314965" right="0.78740157480314965" top="0.39370078740157483" bottom="0.98425196850393704" header="0.51181102362204722" footer="0.51181102362204722"/>
  <pageSetup paperSize="9" scale="51" pageOrder="overThenDown"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0C0"/>
    <pageSetUpPr fitToPage="1"/>
  </sheetPr>
  <dimension ref="A1:AG61"/>
  <sheetViews>
    <sheetView zoomScaleNormal="100" workbookViewId="0">
      <selection activeCell="X15" sqref="X15"/>
    </sheetView>
  </sheetViews>
  <sheetFormatPr baseColWidth="10" defaultColWidth="10.85546875" defaultRowHeight="12.75" x14ac:dyDescent="0.2"/>
  <cols>
    <col min="1" max="1" width="23" style="15" customWidth="1"/>
    <col min="2" max="31" width="5.5703125" style="15" customWidth="1"/>
    <col min="32" max="32" width="8.42578125" style="15" customWidth="1"/>
    <col min="33" max="33" width="39.5703125" style="15" customWidth="1"/>
    <col min="34" max="16384" width="10.85546875" style="15"/>
  </cols>
  <sheetData>
    <row r="1" spans="1:33" ht="29.25" customHeight="1" x14ac:dyDescent="0.5">
      <c r="A1" s="213" t="s">
        <v>0</v>
      </c>
      <c r="B1" s="213"/>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213"/>
      <c r="AD1" s="213"/>
      <c r="AE1" s="213"/>
      <c r="AF1" s="213"/>
      <c r="AG1" s="213"/>
    </row>
    <row r="2" spans="1:33" ht="18" customHeight="1" x14ac:dyDescent="0.25">
      <c r="A2" s="92" t="str">
        <f>'Total year'!A2</f>
        <v>Organisation:</v>
      </c>
      <c r="B2" s="194" t="str">
        <f>'Total year'!B2:M2</f>
        <v>Universität Bonn / Name Institut</v>
      </c>
      <c r="C2" s="194"/>
      <c r="D2" s="194"/>
      <c r="E2" s="194"/>
      <c r="F2" s="194"/>
      <c r="G2" s="194"/>
      <c r="H2" s="194"/>
      <c r="I2" s="194"/>
      <c r="J2" s="194"/>
      <c r="K2" s="194"/>
      <c r="L2" s="194"/>
      <c r="N2" s="214" t="s">
        <v>38</v>
      </c>
      <c r="O2" s="215"/>
      <c r="P2" s="215"/>
      <c r="Q2" s="215"/>
      <c r="R2" s="215"/>
      <c r="S2" s="215"/>
      <c r="T2" s="216"/>
    </row>
    <row r="3" spans="1:33" ht="18" customHeight="1" x14ac:dyDescent="0.25">
      <c r="A3" s="92" t="str">
        <f>'Total year'!A3</f>
        <v>Projecttitle:</v>
      </c>
      <c r="B3" s="194" t="str">
        <f>'Total year'!B3:M3</f>
        <v>Project Acronym</v>
      </c>
      <c r="C3" s="194"/>
      <c r="D3" s="194"/>
      <c r="E3" s="194"/>
      <c r="F3" s="194"/>
      <c r="G3" s="194"/>
      <c r="H3" s="194"/>
      <c r="I3" s="194"/>
      <c r="J3" s="194"/>
      <c r="K3" s="194"/>
      <c r="L3" s="194"/>
      <c r="N3" s="217"/>
      <c r="O3" s="218"/>
      <c r="P3" s="218"/>
      <c r="Q3" s="218"/>
      <c r="R3" s="218"/>
      <c r="S3" s="218"/>
      <c r="T3" s="219"/>
    </row>
    <row r="4" spans="1:33" ht="16.350000000000001" customHeight="1" x14ac:dyDescent="0.25">
      <c r="A4" s="92" t="str">
        <f>'Total year'!A4</f>
        <v>Person:</v>
      </c>
      <c r="B4" s="194" t="str">
        <f>'Total year'!B4:M4</f>
        <v>Nachname, Vorname</v>
      </c>
      <c r="C4" s="194"/>
      <c r="D4" s="194"/>
      <c r="E4" s="194"/>
      <c r="F4" s="194"/>
      <c r="G4" s="194"/>
      <c r="H4" s="194"/>
      <c r="I4" s="194"/>
      <c r="J4" s="194"/>
      <c r="K4" s="194"/>
      <c r="L4" s="194"/>
      <c r="N4" s="217"/>
      <c r="O4" s="218"/>
      <c r="P4" s="218"/>
      <c r="Q4" s="218"/>
      <c r="R4" s="218"/>
      <c r="S4" s="218"/>
      <c r="T4" s="219"/>
      <c r="AA4" s="16"/>
    </row>
    <row r="5" spans="1:33" ht="16.350000000000001" customHeight="1" x14ac:dyDescent="0.25">
      <c r="A5" s="92" t="str">
        <f>'Total year'!A5</f>
        <v>Position:</v>
      </c>
      <c r="B5" s="194" t="str">
        <f>'Total year'!B5:M5</f>
        <v>Principal Investigator</v>
      </c>
      <c r="C5" s="194"/>
      <c r="D5" s="194"/>
      <c r="E5" s="194"/>
      <c r="F5" s="194"/>
      <c r="G5" s="194"/>
      <c r="H5" s="194"/>
      <c r="I5" s="194"/>
      <c r="J5" s="194"/>
      <c r="K5" s="194"/>
      <c r="L5" s="194"/>
      <c r="N5" s="217"/>
      <c r="O5" s="218"/>
      <c r="P5" s="218"/>
      <c r="Q5" s="218"/>
      <c r="R5" s="218"/>
      <c r="S5" s="218"/>
      <c r="T5" s="219"/>
      <c r="Z5" s="17"/>
    </row>
    <row r="6" spans="1:33" ht="15.75" customHeight="1" x14ac:dyDescent="0.25">
      <c r="A6" s="111">
        <f>'Total year'!O1</f>
        <v>2024</v>
      </c>
      <c r="B6" s="199" t="s">
        <v>25</v>
      </c>
      <c r="C6" s="200"/>
      <c r="D6" s="200"/>
      <c r="E6" s="200"/>
      <c r="F6" s="200"/>
      <c r="G6" s="200"/>
      <c r="H6" s="200"/>
      <c r="I6" s="200"/>
      <c r="J6" s="200"/>
      <c r="K6" s="200"/>
      <c r="L6" s="201"/>
      <c r="M6" s="18"/>
      <c r="N6" s="198">
        <f>'Total year'!O5</f>
        <v>0</v>
      </c>
      <c r="O6" s="198"/>
      <c r="P6" s="198"/>
      <c r="Q6" s="198"/>
      <c r="R6" s="198"/>
      <c r="S6" s="198"/>
      <c r="T6" s="198"/>
      <c r="U6" s="16"/>
      <c r="V6" s="16"/>
      <c r="W6" s="16"/>
      <c r="X6" s="16"/>
      <c r="Y6" s="16"/>
      <c r="Z6" s="16"/>
      <c r="AA6" s="16"/>
    </row>
    <row r="7" spans="1:33" ht="13.35" customHeight="1" x14ac:dyDescent="0.2">
      <c r="A7" s="16"/>
      <c r="B7" s="19" t="s">
        <v>51</v>
      </c>
      <c r="C7" s="16"/>
      <c r="D7" s="16"/>
      <c r="E7" s="16"/>
      <c r="F7" s="16"/>
      <c r="H7" s="18"/>
      <c r="I7" s="16"/>
      <c r="J7" s="16"/>
      <c r="K7" s="16"/>
      <c r="M7" s="16"/>
      <c r="N7" s="16"/>
      <c r="O7" s="16"/>
      <c r="P7" s="16"/>
      <c r="Q7" s="16"/>
      <c r="R7" s="16"/>
      <c r="S7" s="16"/>
      <c r="T7" s="16"/>
      <c r="U7" s="16"/>
      <c r="V7" s="16"/>
      <c r="W7" s="16"/>
      <c r="X7" s="16"/>
      <c r="Y7" s="16"/>
      <c r="Z7" s="16"/>
      <c r="AA7" s="16"/>
      <c r="AB7" s="16"/>
      <c r="AC7" s="16"/>
      <c r="AD7" s="16"/>
      <c r="AE7" s="16"/>
    </row>
    <row r="8" spans="1:33" ht="13.35" customHeight="1" x14ac:dyDescent="0.2">
      <c r="A8" s="10" t="str">
        <f>'01'!A8</f>
        <v>Date</v>
      </c>
      <c r="B8" s="39">
        <f>DATE('Total year'!O1,9,1)</f>
        <v>45536</v>
      </c>
      <c r="C8" s="39">
        <f>B8+1</f>
        <v>45537</v>
      </c>
      <c r="D8" s="39">
        <f t="shared" ref="D8:AE8" si="0">C8+1</f>
        <v>45538</v>
      </c>
      <c r="E8" s="39">
        <f t="shared" si="0"/>
        <v>45539</v>
      </c>
      <c r="F8" s="39">
        <f t="shared" si="0"/>
        <v>45540</v>
      </c>
      <c r="G8" s="39">
        <f t="shared" si="0"/>
        <v>45541</v>
      </c>
      <c r="H8" s="39">
        <f t="shared" si="0"/>
        <v>45542</v>
      </c>
      <c r="I8" s="39">
        <f t="shared" si="0"/>
        <v>45543</v>
      </c>
      <c r="J8" s="39">
        <f t="shared" si="0"/>
        <v>45544</v>
      </c>
      <c r="K8" s="39">
        <f t="shared" si="0"/>
        <v>45545</v>
      </c>
      <c r="L8" s="39">
        <f t="shared" si="0"/>
        <v>45546</v>
      </c>
      <c r="M8" s="39">
        <f t="shared" si="0"/>
        <v>45547</v>
      </c>
      <c r="N8" s="39">
        <f t="shared" si="0"/>
        <v>45548</v>
      </c>
      <c r="O8" s="39">
        <f t="shared" si="0"/>
        <v>45549</v>
      </c>
      <c r="P8" s="39">
        <f t="shared" si="0"/>
        <v>45550</v>
      </c>
      <c r="Q8" s="39">
        <f t="shared" si="0"/>
        <v>45551</v>
      </c>
      <c r="R8" s="39">
        <f t="shared" si="0"/>
        <v>45552</v>
      </c>
      <c r="S8" s="39">
        <f t="shared" si="0"/>
        <v>45553</v>
      </c>
      <c r="T8" s="39">
        <f t="shared" si="0"/>
        <v>45554</v>
      </c>
      <c r="U8" s="39">
        <f t="shared" si="0"/>
        <v>45555</v>
      </c>
      <c r="V8" s="39">
        <f t="shared" si="0"/>
        <v>45556</v>
      </c>
      <c r="W8" s="39">
        <f t="shared" si="0"/>
        <v>45557</v>
      </c>
      <c r="X8" s="39">
        <f t="shared" si="0"/>
        <v>45558</v>
      </c>
      <c r="Y8" s="39">
        <f t="shared" si="0"/>
        <v>45559</v>
      </c>
      <c r="Z8" s="39">
        <f t="shared" si="0"/>
        <v>45560</v>
      </c>
      <c r="AA8" s="39">
        <f t="shared" si="0"/>
        <v>45561</v>
      </c>
      <c r="AB8" s="39">
        <f t="shared" si="0"/>
        <v>45562</v>
      </c>
      <c r="AC8" s="39">
        <f t="shared" si="0"/>
        <v>45563</v>
      </c>
      <c r="AD8" s="39">
        <f t="shared" si="0"/>
        <v>45564</v>
      </c>
      <c r="AE8" s="39">
        <f t="shared" si="0"/>
        <v>45565</v>
      </c>
      <c r="AF8" s="191" t="s">
        <v>6</v>
      </c>
      <c r="AG8" s="34" t="s">
        <v>52</v>
      </c>
    </row>
    <row r="9" spans="1:33" ht="13.35" customHeight="1" x14ac:dyDescent="0.2">
      <c r="A9" s="10" t="str">
        <f>'01'!A9</f>
        <v>Day</v>
      </c>
      <c r="B9" s="11" t="str">
        <f>TEXT(B8,"TTT")</f>
        <v>So</v>
      </c>
      <c r="C9" s="11" t="str">
        <f t="shared" ref="C9:AE9" si="1">TEXT(C8,"TTT")</f>
        <v>Mo</v>
      </c>
      <c r="D9" s="11" t="str">
        <f t="shared" si="1"/>
        <v>Di</v>
      </c>
      <c r="E9" s="11" t="str">
        <f t="shared" si="1"/>
        <v>Mi</v>
      </c>
      <c r="F9" s="11" t="str">
        <f t="shared" si="1"/>
        <v>Do</v>
      </c>
      <c r="G9" s="11" t="str">
        <f t="shared" si="1"/>
        <v>Fr</v>
      </c>
      <c r="H9" s="11" t="str">
        <f t="shared" si="1"/>
        <v>Sa</v>
      </c>
      <c r="I9" s="11" t="str">
        <f t="shared" si="1"/>
        <v>So</v>
      </c>
      <c r="J9" s="11" t="str">
        <f t="shared" si="1"/>
        <v>Mo</v>
      </c>
      <c r="K9" s="11" t="str">
        <f t="shared" si="1"/>
        <v>Di</v>
      </c>
      <c r="L9" s="11" t="str">
        <f t="shared" si="1"/>
        <v>Mi</v>
      </c>
      <c r="M9" s="11" t="str">
        <f t="shared" si="1"/>
        <v>Do</v>
      </c>
      <c r="N9" s="11" t="str">
        <f t="shared" si="1"/>
        <v>Fr</v>
      </c>
      <c r="O9" s="11" t="str">
        <f t="shared" si="1"/>
        <v>Sa</v>
      </c>
      <c r="P9" s="11" t="str">
        <f t="shared" si="1"/>
        <v>So</v>
      </c>
      <c r="Q9" s="11" t="str">
        <f t="shared" si="1"/>
        <v>Mo</v>
      </c>
      <c r="R9" s="11" t="str">
        <f t="shared" si="1"/>
        <v>Di</v>
      </c>
      <c r="S9" s="11" t="str">
        <f t="shared" si="1"/>
        <v>Mi</v>
      </c>
      <c r="T9" s="11" t="str">
        <f t="shared" si="1"/>
        <v>Do</v>
      </c>
      <c r="U9" s="11" t="str">
        <f t="shared" si="1"/>
        <v>Fr</v>
      </c>
      <c r="V9" s="11" t="str">
        <f t="shared" si="1"/>
        <v>Sa</v>
      </c>
      <c r="W9" s="11" t="str">
        <f t="shared" si="1"/>
        <v>So</v>
      </c>
      <c r="X9" s="11" t="str">
        <f t="shared" si="1"/>
        <v>Mo</v>
      </c>
      <c r="Y9" s="11" t="str">
        <f t="shared" si="1"/>
        <v>Di</v>
      </c>
      <c r="Z9" s="11" t="str">
        <f t="shared" si="1"/>
        <v>Mi</v>
      </c>
      <c r="AA9" s="11" t="str">
        <f t="shared" si="1"/>
        <v>Do</v>
      </c>
      <c r="AB9" s="11" t="str">
        <f t="shared" si="1"/>
        <v>Fr</v>
      </c>
      <c r="AC9" s="11" t="str">
        <f t="shared" si="1"/>
        <v>Sa</v>
      </c>
      <c r="AD9" s="11" t="str">
        <f t="shared" si="1"/>
        <v>So</v>
      </c>
      <c r="AE9" s="11" t="str">
        <f t="shared" si="1"/>
        <v>Mo</v>
      </c>
      <c r="AF9" s="192"/>
      <c r="AG9" s="12"/>
    </row>
    <row r="10" spans="1:33" ht="13.35" customHeight="1" x14ac:dyDescent="0.2">
      <c r="A10" s="195" t="str">
        <f>'01'!A10:AG10</f>
        <v>EU-Projects</v>
      </c>
      <c r="B10" s="196"/>
      <c r="C10" s="196"/>
      <c r="D10" s="196"/>
      <c r="E10" s="196"/>
      <c r="F10" s="196"/>
      <c r="G10" s="196"/>
      <c r="H10" s="196"/>
      <c r="I10" s="196"/>
      <c r="J10" s="196"/>
      <c r="K10" s="196"/>
      <c r="L10" s="196"/>
      <c r="M10" s="196"/>
      <c r="N10" s="196"/>
      <c r="O10" s="196"/>
      <c r="P10" s="196"/>
      <c r="Q10" s="196"/>
      <c r="R10" s="196"/>
      <c r="S10" s="196"/>
      <c r="T10" s="196"/>
      <c r="U10" s="196"/>
      <c r="V10" s="196"/>
      <c r="W10" s="196"/>
      <c r="X10" s="196"/>
      <c r="Y10" s="196"/>
      <c r="Z10" s="196"/>
      <c r="AA10" s="196"/>
      <c r="AB10" s="196"/>
      <c r="AC10" s="196"/>
      <c r="AD10" s="196"/>
      <c r="AE10" s="196"/>
      <c r="AF10" s="197"/>
      <c r="AG10" s="3"/>
    </row>
    <row r="11" spans="1:33" ht="13.35" customHeight="1" x14ac:dyDescent="0.2">
      <c r="A11" s="195" t="str">
        <f>'01'!A11:AG11</f>
        <v xml:space="preserve">RTD Activities </v>
      </c>
      <c r="B11" s="196"/>
      <c r="C11" s="196"/>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7"/>
      <c r="AG11" s="3"/>
    </row>
    <row r="12" spans="1:33" ht="13.35" customHeight="1" x14ac:dyDescent="0.2">
      <c r="A12" s="14" t="str">
        <f>IF('Total year'!A9="","",'Total year'!A9)</f>
        <v>Workpackage (NUMBER)</v>
      </c>
      <c r="B12" s="8"/>
      <c r="C12" s="53"/>
      <c r="D12" s="1"/>
      <c r="E12" s="1"/>
      <c r="F12" s="1"/>
      <c r="G12" s="1"/>
      <c r="H12" s="8"/>
      <c r="I12" s="8"/>
      <c r="J12" s="1"/>
      <c r="K12" s="1"/>
      <c r="L12" s="1"/>
      <c r="M12" s="1"/>
      <c r="N12" s="1"/>
      <c r="O12" s="8"/>
      <c r="P12" s="8"/>
      <c r="Q12" s="1"/>
      <c r="R12" s="53"/>
      <c r="S12" s="1"/>
      <c r="T12" s="1"/>
      <c r="U12" s="1"/>
      <c r="V12" s="8"/>
      <c r="W12" s="8"/>
      <c r="X12" s="1"/>
      <c r="Y12" s="1"/>
      <c r="Z12" s="1"/>
      <c r="AA12" s="1"/>
      <c r="AB12" s="1"/>
      <c r="AC12" s="8"/>
      <c r="AD12" s="8"/>
      <c r="AE12" s="1"/>
      <c r="AF12" s="10" t="str">
        <f t="shared" ref="AF12:AF20" si="2">IF(SUM(B12:AE12)=0,"",SUM(B12:AE12))</f>
        <v/>
      </c>
      <c r="AG12" s="3"/>
    </row>
    <row r="13" spans="1:33" ht="13.35" customHeight="1" x14ac:dyDescent="0.2">
      <c r="A13" s="14" t="str">
        <f>IF('Total year'!A10="","",'Total year'!A10)</f>
        <v/>
      </c>
      <c r="B13" s="8"/>
      <c r="C13" s="53"/>
      <c r="D13" s="1"/>
      <c r="E13" s="1"/>
      <c r="F13" s="1"/>
      <c r="G13" s="1"/>
      <c r="H13" s="8"/>
      <c r="I13" s="8"/>
      <c r="J13" s="1"/>
      <c r="K13" s="1"/>
      <c r="L13" s="1"/>
      <c r="M13" s="1"/>
      <c r="N13" s="1"/>
      <c r="O13" s="8"/>
      <c r="P13" s="8"/>
      <c r="Q13" s="1"/>
      <c r="R13" s="53"/>
      <c r="S13" s="1"/>
      <c r="T13" s="1"/>
      <c r="U13" s="1"/>
      <c r="V13" s="8"/>
      <c r="W13" s="8"/>
      <c r="X13" s="1"/>
      <c r="Y13" s="1"/>
      <c r="Z13" s="1"/>
      <c r="AA13" s="1"/>
      <c r="AB13" s="1"/>
      <c r="AC13" s="8"/>
      <c r="AD13" s="8"/>
      <c r="AE13" s="1"/>
      <c r="AF13" s="10" t="str">
        <f t="shared" si="2"/>
        <v/>
      </c>
      <c r="AG13" s="3"/>
    </row>
    <row r="14" spans="1:33" ht="13.35" customHeight="1" x14ac:dyDescent="0.2">
      <c r="A14" s="14" t="str">
        <f>IF('Total year'!A11="","",'Total year'!A11)</f>
        <v/>
      </c>
      <c r="B14" s="8"/>
      <c r="C14" s="53"/>
      <c r="D14" s="1"/>
      <c r="E14" s="1"/>
      <c r="F14" s="1"/>
      <c r="G14" s="1"/>
      <c r="H14" s="8"/>
      <c r="I14" s="8"/>
      <c r="J14" s="1"/>
      <c r="K14" s="1"/>
      <c r="L14" s="1"/>
      <c r="M14" s="1"/>
      <c r="N14" s="1"/>
      <c r="O14" s="8"/>
      <c r="P14" s="8"/>
      <c r="Q14" s="1"/>
      <c r="R14" s="53"/>
      <c r="S14" s="1"/>
      <c r="T14" s="1"/>
      <c r="U14" s="1"/>
      <c r="V14" s="8"/>
      <c r="W14" s="8"/>
      <c r="X14" s="1"/>
      <c r="Y14" s="1"/>
      <c r="Z14" s="1"/>
      <c r="AA14" s="1"/>
      <c r="AB14" s="1"/>
      <c r="AC14" s="8"/>
      <c r="AD14" s="8"/>
      <c r="AE14" s="1"/>
      <c r="AF14" s="10" t="str">
        <f t="shared" si="2"/>
        <v/>
      </c>
      <c r="AG14" s="3"/>
    </row>
    <row r="15" spans="1:33" ht="13.35" customHeight="1" x14ac:dyDescent="0.2">
      <c r="A15" s="14" t="str">
        <f>IF('Total year'!A12="","",'Total year'!A12)</f>
        <v/>
      </c>
      <c r="B15" s="8"/>
      <c r="C15" s="53"/>
      <c r="D15" s="1"/>
      <c r="E15" s="1"/>
      <c r="F15" s="1"/>
      <c r="G15" s="1"/>
      <c r="H15" s="8"/>
      <c r="I15" s="8"/>
      <c r="J15" s="1"/>
      <c r="K15" s="1"/>
      <c r="L15" s="1"/>
      <c r="M15" s="1"/>
      <c r="N15" s="1"/>
      <c r="O15" s="8"/>
      <c r="P15" s="8"/>
      <c r="Q15" s="1"/>
      <c r="R15" s="53"/>
      <c r="S15" s="1"/>
      <c r="T15" s="1"/>
      <c r="U15" s="1"/>
      <c r="V15" s="8"/>
      <c r="W15" s="8"/>
      <c r="X15" s="1"/>
      <c r="Y15" s="1"/>
      <c r="Z15" s="1"/>
      <c r="AA15" s="1"/>
      <c r="AB15" s="1"/>
      <c r="AC15" s="8"/>
      <c r="AD15" s="8"/>
      <c r="AE15" s="1"/>
      <c r="AF15" s="10" t="str">
        <f t="shared" si="2"/>
        <v/>
      </c>
      <c r="AG15" s="3"/>
    </row>
    <row r="16" spans="1:33" ht="13.35" customHeight="1" x14ac:dyDescent="0.2">
      <c r="A16" s="14" t="str">
        <f>IF('Total year'!A13="","",'Total year'!A13)</f>
        <v/>
      </c>
      <c r="B16" s="8"/>
      <c r="C16" s="53"/>
      <c r="D16" s="1"/>
      <c r="E16" s="1"/>
      <c r="F16" s="1"/>
      <c r="G16" s="1"/>
      <c r="H16" s="8"/>
      <c r="I16" s="8"/>
      <c r="J16" s="1"/>
      <c r="K16" s="1"/>
      <c r="L16" s="1"/>
      <c r="M16" s="1"/>
      <c r="N16" s="1"/>
      <c r="O16" s="8"/>
      <c r="P16" s="8"/>
      <c r="Q16" s="1"/>
      <c r="R16" s="53"/>
      <c r="S16" s="1"/>
      <c r="T16" s="1"/>
      <c r="U16" s="1"/>
      <c r="V16" s="8"/>
      <c r="W16" s="8"/>
      <c r="X16" s="1"/>
      <c r="Y16" s="1"/>
      <c r="Z16" s="1"/>
      <c r="AA16" s="1"/>
      <c r="AB16" s="1"/>
      <c r="AC16" s="8"/>
      <c r="AD16" s="8"/>
      <c r="AE16" s="1"/>
      <c r="AF16" s="10" t="str">
        <f t="shared" si="2"/>
        <v/>
      </c>
      <c r="AG16" s="3"/>
    </row>
    <row r="17" spans="1:33" ht="13.35" customHeight="1" x14ac:dyDescent="0.2">
      <c r="A17" s="14" t="str">
        <f>IF('Total year'!A14="","",'Total year'!A14)</f>
        <v/>
      </c>
      <c r="B17" s="8"/>
      <c r="C17" s="53"/>
      <c r="D17" s="1"/>
      <c r="E17" s="1"/>
      <c r="F17" s="1"/>
      <c r="G17" s="1"/>
      <c r="H17" s="8"/>
      <c r="I17" s="8"/>
      <c r="J17" s="1"/>
      <c r="K17" s="1"/>
      <c r="L17" s="1"/>
      <c r="M17" s="1"/>
      <c r="N17" s="1"/>
      <c r="O17" s="8"/>
      <c r="P17" s="8"/>
      <c r="Q17" s="1"/>
      <c r="R17" s="53"/>
      <c r="S17" s="1"/>
      <c r="T17" s="1"/>
      <c r="U17" s="1"/>
      <c r="V17" s="8"/>
      <c r="W17" s="8"/>
      <c r="X17" s="1"/>
      <c r="Y17" s="1"/>
      <c r="Z17" s="1"/>
      <c r="AA17" s="1"/>
      <c r="AB17" s="1"/>
      <c r="AC17" s="8"/>
      <c r="AD17" s="8"/>
      <c r="AE17" s="1"/>
      <c r="AF17" s="10" t="str">
        <f t="shared" si="2"/>
        <v/>
      </c>
      <c r="AG17" s="3"/>
    </row>
    <row r="18" spans="1:33" ht="13.35" customHeight="1" x14ac:dyDescent="0.2">
      <c r="A18" s="14" t="str">
        <f>IF('Total year'!A15="","",'Total year'!A15)</f>
        <v/>
      </c>
      <c r="B18" s="8"/>
      <c r="C18" s="53"/>
      <c r="D18" s="1"/>
      <c r="E18" s="1"/>
      <c r="F18" s="1"/>
      <c r="G18" s="1"/>
      <c r="H18" s="8"/>
      <c r="I18" s="8"/>
      <c r="J18" s="1"/>
      <c r="K18" s="1"/>
      <c r="L18" s="1"/>
      <c r="M18" s="1"/>
      <c r="N18" s="1"/>
      <c r="O18" s="8"/>
      <c r="P18" s="8"/>
      <c r="Q18" s="1"/>
      <c r="R18" s="53"/>
      <c r="S18" s="1"/>
      <c r="T18" s="1"/>
      <c r="U18" s="1"/>
      <c r="V18" s="8"/>
      <c r="W18" s="8"/>
      <c r="X18" s="1"/>
      <c r="Y18" s="1"/>
      <c r="Z18" s="1"/>
      <c r="AA18" s="1"/>
      <c r="AB18" s="1"/>
      <c r="AC18" s="8"/>
      <c r="AD18" s="8"/>
      <c r="AE18" s="1"/>
      <c r="AF18" s="10" t="str">
        <f t="shared" si="2"/>
        <v/>
      </c>
      <c r="AG18" s="3"/>
    </row>
    <row r="19" spans="1:33" ht="13.35" customHeight="1" x14ac:dyDescent="0.2">
      <c r="A19" s="14" t="str">
        <f>IF('Total year'!A16="","",'Total year'!A16)</f>
        <v/>
      </c>
      <c r="B19" s="8"/>
      <c r="C19" s="53"/>
      <c r="D19" s="1"/>
      <c r="E19" s="1"/>
      <c r="F19" s="1"/>
      <c r="G19" s="1"/>
      <c r="H19" s="8"/>
      <c r="I19" s="8"/>
      <c r="J19" s="1"/>
      <c r="K19" s="1"/>
      <c r="L19" s="1"/>
      <c r="M19" s="1"/>
      <c r="N19" s="1"/>
      <c r="O19" s="8"/>
      <c r="P19" s="8"/>
      <c r="Q19" s="1"/>
      <c r="R19" s="53"/>
      <c r="S19" s="1"/>
      <c r="T19" s="1"/>
      <c r="U19" s="1"/>
      <c r="V19" s="8"/>
      <c r="W19" s="8"/>
      <c r="X19" s="1"/>
      <c r="Y19" s="1"/>
      <c r="Z19" s="1"/>
      <c r="AA19" s="1"/>
      <c r="AB19" s="1"/>
      <c r="AC19" s="8"/>
      <c r="AD19" s="8"/>
      <c r="AE19" s="1"/>
      <c r="AF19" s="10" t="str">
        <f t="shared" si="2"/>
        <v/>
      </c>
      <c r="AG19" s="3"/>
    </row>
    <row r="20" spans="1:33" ht="13.35" customHeight="1" thickBot="1" x14ac:dyDescent="0.25">
      <c r="A20" s="14" t="str">
        <f>IF('Total year'!A17="","",'Total year'!A17)</f>
        <v/>
      </c>
      <c r="B20" s="8"/>
      <c r="C20" s="53"/>
      <c r="D20" s="1"/>
      <c r="E20" s="1"/>
      <c r="F20" s="1"/>
      <c r="G20" s="1"/>
      <c r="H20" s="8"/>
      <c r="I20" s="8"/>
      <c r="J20" s="1"/>
      <c r="K20" s="1"/>
      <c r="L20" s="1"/>
      <c r="M20" s="1"/>
      <c r="N20" s="1"/>
      <c r="O20" s="8"/>
      <c r="P20" s="8"/>
      <c r="Q20" s="1"/>
      <c r="R20" s="53"/>
      <c r="S20" s="1"/>
      <c r="T20" s="1"/>
      <c r="U20" s="1"/>
      <c r="V20" s="8"/>
      <c r="W20" s="8"/>
      <c r="X20" s="1"/>
      <c r="Y20" s="1"/>
      <c r="Z20" s="1"/>
      <c r="AA20" s="1"/>
      <c r="AB20" s="1"/>
      <c r="AC20" s="8"/>
      <c r="AD20" s="8"/>
      <c r="AE20" s="1"/>
      <c r="AF20" s="131" t="str">
        <f t="shared" si="2"/>
        <v/>
      </c>
      <c r="AG20" s="3"/>
    </row>
    <row r="21" spans="1:33" ht="12.75" customHeight="1" thickBot="1" x14ac:dyDescent="0.25">
      <c r="A21" s="120" t="str">
        <f>'Total year'!A18:N18</f>
        <v>Total RTD</v>
      </c>
      <c r="B21" s="72" t="str">
        <f>IF(SUM(B12:B20)=0,"",SUM(B12:B20))</f>
        <v/>
      </c>
      <c r="C21" s="72" t="str">
        <f t="shared" ref="C21:AF21" si="3">IF(SUM(C12:C20)=0,"",SUM(C12:C20))</f>
        <v/>
      </c>
      <c r="D21" s="72" t="str">
        <f t="shared" si="3"/>
        <v/>
      </c>
      <c r="E21" s="72" t="str">
        <f t="shared" si="3"/>
        <v/>
      </c>
      <c r="F21" s="72" t="str">
        <f t="shared" si="3"/>
        <v/>
      </c>
      <c r="G21" s="72" t="str">
        <f t="shared" si="3"/>
        <v/>
      </c>
      <c r="H21" s="72" t="str">
        <f t="shared" si="3"/>
        <v/>
      </c>
      <c r="I21" s="72" t="str">
        <f t="shared" si="3"/>
        <v/>
      </c>
      <c r="J21" s="72" t="str">
        <f t="shared" si="3"/>
        <v/>
      </c>
      <c r="K21" s="72" t="str">
        <f t="shared" si="3"/>
        <v/>
      </c>
      <c r="L21" s="72" t="str">
        <f t="shared" si="3"/>
        <v/>
      </c>
      <c r="M21" s="72" t="str">
        <f t="shared" si="3"/>
        <v/>
      </c>
      <c r="N21" s="72" t="str">
        <f t="shared" si="3"/>
        <v/>
      </c>
      <c r="O21" s="72" t="str">
        <f t="shared" si="3"/>
        <v/>
      </c>
      <c r="P21" s="72" t="str">
        <f t="shared" si="3"/>
        <v/>
      </c>
      <c r="Q21" s="72" t="str">
        <f t="shared" si="3"/>
        <v/>
      </c>
      <c r="R21" s="72" t="str">
        <f t="shared" si="3"/>
        <v/>
      </c>
      <c r="S21" s="72" t="str">
        <f t="shared" si="3"/>
        <v/>
      </c>
      <c r="T21" s="72" t="str">
        <f t="shared" si="3"/>
        <v/>
      </c>
      <c r="U21" s="72" t="str">
        <f t="shared" si="3"/>
        <v/>
      </c>
      <c r="V21" s="72" t="str">
        <f t="shared" si="3"/>
        <v/>
      </c>
      <c r="W21" s="72" t="str">
        <f t="shared" si="3"/>
        <v/>
      </c>
      <c r="X21" s="72" t="str">
        <f t="shared" si="3"/>
        <v/>
      </c>
      <c r="Y21" s="72" t="str">
        <f t="shared" si="3"/>
        <v/>
      </c>
      <c r="Z21" s="72" t="str">
        <f t="shared" si="3"/>
        <v/>
      </c>
      <c r="AA21" s="72" t="str">
        <f t="shared" si="3"/>
        <v/>
      </c>
      <c r="AB21" s="72" t="str">
        <f t="shared" si="3"/>
        <v/>
      </c>
      <c r="AC21" s="72" t="str">
        <f t="shared" si="3"/>
        <v/>
      </c>
      <c r="AD21" s="72" t="str">
        <f t="shared" si="3"/>
        <v/>
      </c>
      <c r="AE21" s="129" t="str">
        <f t="shared" si="3"/>
        <v/>
      </c>
      <c r="AF21" s="132" t="str">
        <f t="shared" si="3"/>
        <v/>
      </c>
      <c r="AG21" s="130" t="s">
        <v>62</v>
      </c>
    </row>
    <row r="22" spans="1:33" ht="13.35" customHeight="1" x14ac:dyDescent="0.2">
      <c r="A22" s="96" t="str">
        <f>'Total year'!A19:N19</f>
        <v>Internal and National Projects &amp; Teaching</v>
      </c>
      <c r="B22" s="110"/>
      <c r="C22" s="110"/>
      <c r="D22" s="110"/>
      <c r="E22" s="110"/>
      <c r="F22" s="110"/>
      <c r="G22" s="110"/>
      <c r="H22" s="110"/>
      <c r="I22" s="110"/>
      <c r="J22" s="110"/>
      <c r="K22" s="110"/>
      <c r="L22" s="110"/>
      <c r="M22" s="110"/>
      <c r="N22" s="110"/>
      <c r="O22" s="110"/>
      <c r="P22" s="110"/>
      <c r="Q22" s="110"/>
      <c r="R22" s="110"/>
      <c r="S22" s="110"/>
      <c r="T22" s="110"/>
      <c r="U22" s="110"/>
      <c r="V22" s="110"/>
      <c r="W22" s="110"/>
      <c r="X22" s="110"/>
      <c r="Y22" s="110"/>
      <c r="Z22" s="110"/>
      <c r="AA22" s="110"/>
      <c r="AB22" s="110"/>
      <c r="AC22" s="110"/>
      <c r="AD22" s="110"/>
      <c r="AE22" s="110"/>
      <c r="AF22" s="135"/>
      <c r="AG22" s="3"/>
    </row>
    <row r="23" spans="1:33" ht="13.35" customHeight="1" x14ac:dyDescent="0.2">
      <c r="A23" s="119" t="str">
        <f>'Total year'!A20:N20</f>
        <v>Teaching</v>
      </c>
      <c r="B23" s="8"/>
      <c r="C23" s="1"/>
      <c r="D23" s="1"/>
      <c r="E23" s="1"/>
      <c r="F23" s="1"/>
      <c r="G23" s="1"/>
      <c r="H23" s="8"/>
      <c r="I23" s="8"/>
      <c r="J23" s="1"/>
      <c r="K23" s="1"/>
      <c r="L23" s="1"/>
      <c r="M23" s="1"/>
      <c r="N23" s="1"/>
      <c r="O23" s="8"/>
      <c r="P23" s="8"/>
      <c r="Q23" s="1"/>
      <c r="R23" s="1"/>
      <c r="S23" s="1"/>
      <c r="T23" s="1"/>
      <c r="U23" s="1"/>
      <c r="V23" s="8"/>
      <c r="W23" s="8"/>
      <c r="X23" s="1"/>
      <c r="Y23" s="1"/>
      <c r="Z23" s="1"/>
      <c r="AA23" s="1"/>
      <c r="AB23" s="1"/>
      <c r="AC23" s="8"/>
      <c r="AD23" s="8"/>
      <c r="AE23" s="1"/>
      <c r="AF23" s="10" t="str">
        <f>IF(SUM(B23:AE23)=0,"",SUM(B23:AE23))</f>
        <v/>
      </c>
      <c r="AG23" s="3"/>
    </row>
    <row r="24" spans="1:33" ht="13.35" customHeight="1" x14ac:dyDescent="0.2">
      <c r="A24" s="119" t="str">
        <f>'Total year'!A21:N21</f>
        <v>Internal Projects</v>
      </c>
      <c r="B24" s="8"/>
      <c r="C24" s="1"/>
      <c r="D24" s="1"/>
      <c r="E24" s="1"/>
      <c r="F24" s="1"/>
      <c r="G24" s="1"/>
      <c r="H24" s="8"/>
      <c r="I24" s="8"/>
      <c r="J24" s="1"/>
      <c r="K24" s="1"/>
      <c r="L24" s="1"/>
      <c r="M24" s="1"/>
      <c r="N24" s="1"/>
      <c r="O24" s="8"/>
      <c r="P24" s="8"/>
      <c r="Q24" s="1"/>
      <c r="R24" s="1"/>
      <c r="S24" s="1"/>
      <c r="T24" s="1"/>
      <c r="U24" s="1"/>
      <c r="V24" s="8"/>
      <c r="W24" s="8"/>
      <c r="X24" s="1"/>
      <c r="Y24" s="1"/>
      <c r="Z24" s="1"/>
      <c r="AA24" s="1"/>
      <c r="AB24" s="1"/>
      <c r="AC24" s="8"/>
      <c r="AD24" s="8"/>
      <c r="AE24" s="1"/>
      <c r="AF24" s="10" t="str">
        <f>IF(SUM(B24:AE24)=0,"",SUM(B24:AE24))</f>
        <v/>
      </c>
      <c r="AG24" s="3"/>
    </row>
    <row r="25" spans="1:33" ht="13.35" customHeight="1" x14ac:dyDescent="0.2">
      <c r="A25" s="119" t="str">
        <f>'Total year'!A22:N22</f>
        <v>National Projects</v>
      </c>
      <c r="B25" s="8"/>
      <c r="C25" s="1"/>
      <c r="D25" s="1"/>
      <c r="E25" s="1"/>
      <c r="F25" s="1"/>
      <c r="G25" s="1"/>
      <c r="H25" s="8"/>
      <c r="I25" s="8"/>
      <c r="J25" s="1"/>
      <c r="K25" s="1"/>
      <c r="L25" s="1"/>
      <c r="M25" s="1"/>
      <c r="N25" s="1"/>
      <c r="O25" s="8"/>
      <c r="P25" s="8"/>
      <c r="Q25" s="1"/>
      <c r="R25" s="1"/>
      <c r="S25" s="1"/>
      <c r="T25" s="1"/>
      <c r="U25" s="1"/>
      <c r="V25" s="8"/>
      <c r="W25" s="8"/>
      <c r="X25" s="1"/>
      <c r="Y25" s="1"/>
      <c r="Z25" s="1"/>
      <c r="AA25" s="1"/>
      <c r="AB25" s="1"/>
      <c r="AC25" s="8"/>
      <c r="AD25" s="8"/>
      <c r="AE25" s="1"/>
      <c r="AF25" s="10" t="str">
        <f>IF(SUM(B25:AE25)=0,"",SUM(B25:AE25))</f>
        <v/>
      </c>
      <c r="AG25" s="3"/>
    </row>
    <row r="26" spans="1:33" ht="13.35" customHeight="1" x14ac:dyDescent="0.2">
      <c r="A26" s="120" t="str">
        <f>'Total year'!A23:N23</f>
        <v>Total</v>
      </c>
      <c r="B26" s="72" t="str">
        <f>IF(SUM(B23:B25)=0,"",SUM(B23:B25))</f>
        <v/>
      </c>
      <c r="C26" s="72" t="str">
        <f t="shared" ref="C26:AF26" si="4">IF(SUM(C23:C25)=0,"",SUM(C23:C25))</f>
        <v/>
      </c>
      <c r="D26" s="72" t="str">
        <f t="shared" si="4"/>
        <v/>
      </c>
      <c r="E26" s="72" t="str">
        <f t="shared" si="4"/>
        <v/>
      </c>
      <c r="F26" s="72" t="str">
        <f t="shared" si="4"/>
        <v/>
      </c>
      <c r="G26" s="72" t="str">
        <f t="shared" si="4"/>
        <v/>
      </c>
      <c r="H26" s="72" t="str">
        <f t="shared" si="4"/>
        <v/>
      </c>
      <c r="I26" s="72" t="str">
        <f t="shared" si="4"/>
        <v/>
      </c>
      <c r="J26" s="72" t="str">
        <f t="shared" si="4"/>
        <v/>
      </c>
      <c r="K26" s="72" t="str">
        <f t="shared" si="4"/>
        <v/>
      </c>
      <c r="L26" s="72" t="str">
        <f t="shared" si="4"/>
        <v/>
      </c>
      <c r="M26" s="72" t="str">
        <f t="shared" si="4"/>
        <v/>
      </c>
      <c r="N26" s="72" t="str">
        <f t="shared" si="4"/>
        <v/>
      </c>
      <c r="O26" s="72" t="str">
        <f t="shared" si="4"/>
        <v/>
      </c>
      <c r="P26" s="72" t="str">
        <f t="shared" si="4"/>
        <v/>
      </c>
      <c r="Q26" s="72" t="str">
        <f t="shared" si="4"/>
        <v/>
      </c>
      <c r="R26" s="72" t="str">
        <f t="shared" si="4"/>
        <v/>
      </c>
      <c r="S26" s="72" t="str">
        <f t="shared" si="4"/>
        <v/>
      </c>
      <c r="T26" s="72" t="str">
        <f t="shared" si="4"/>
        <v/>
      </c>
      <c r="U26" s="72" t="str">
        <f t="shared" si="4"/>
        <v/>
      </c>
      <c r="V26" s="72" t="str">
        <f t="shared" si="4"/>
        <v/>
      </c>
      <c r="W26" s="72" t="str">
        <f t="shared" si="4"/>
        <v/>
      </c>
      <c r="X26" s="72" t="str">
        <f t="shared" si="4"/>
        <v/>
      </c>
      <c r="Y26" s="72" t="str">
        <f t="shared" si="4"/>
        <v/>
      </c>
      <c r="Z26" s="72" t="str">
        <f t="shared" si="4"/>
        <v/>
      </c>
      <c r="AA26" s="72" t="str">
        <f t="shared" si="4"/>
        <v/>
      </c>
      <c r="AB26" s="72" t="str">
        <f t="shared" si="4"/>
        <v/>
      </c>
      <c r="AC26" s="72" t="str">
        <f t="shared" si="4"/>
        <v/>
      </c>
      <c r="AD26" s="72" t="str">
        <f t="shared" si="4"/>
        <v/>
      </c>
      <c r="AE26" s="72" t="str">
        <f t="shared" si="4"/>
        <v/>
      </c>
      <c r="AF26" s="72" t="str">
        <f t="shared" si="4"/>
        <v/>
      </c>
      <c r="AG26" s="3"/>
    </row>
    <row r="27" spans="1:33" ht="13.35" customHeight="1" x14ac:dyDescent="0.2">
      <c r="A27" s="96" t="str">
        <f>'Total year'!A24:N24</f>
        <v>Absences and activities not to be part of productive hours</v>
      </c>
      <c r="B27" s="110"/>
      <c r="C27" s="110"/>
      <c r="D27" s="110"/>
      <c r="E27" s="110"/>
      <c r="F27" s="110"/>
      <c r="G27" s="110"/>
      <c r="H27" s="110"/>
      <c r="I27" s="110"/>
      <c r="J27" s="110"/>
      <c r="K27" s="110"/>
      <c r="L27" s="110"/>
      <c r="M27" s="110"/>
      <c r="N27" s="110"/>
      <c r="O27" s="110"/>
      <c r="P27" s="110"/>
      <c r="Q27" s="110"/>
      <c r="R27" s="110"/>
      <c r="S27" s="110"/>
      <c r="T27" s="110"/>
      <c r="U27" s="110"/>
      <c r="V27" s="110"/>
      <c r="W27" s="110"/>
      <c r="X27" s="110"/>
      <c r="Y27" s="110"/>
      <c r="Z27" s="110"/>
      <c r="AA27" s="110"/>
      <c r="AB27" s="110"/>
      <c r="AC27" s="110"/>
      <c r="AD27" s="110"/>
      <c r="AE27" s="110"/>
      <c r="AF27" s="93"/>
      <c r="AG27" s="3"/>
    </row>
    <row r="28" spans="1:33" ht="13.35" customHeight="1" x14ac:dyDescent="0.2">
      <c r="A28" s="119" t="str">
        <f>'Total year'!A25:N25</f>
        <v>Annual Leave</v>
      </c>
      <c r="B28" s="8"/>
      <c r="C28" s="1"/>
      <c r="D28" s="1"/>
      <c r="E28" s="1"/>
      <c r="F28" s="1"/>
      <c r="G28" s="1"/>
      <c r="H28" s="8"/>
      <c r="I28" s="8"/>
      <c r="J28" s="1"/>
      <c r="K28" s="1"/>
      <c r="L28" s="1"/>
      <c r="M28" s="1"/>
      <c r="N28" s="1"/>
      <c r="O28" s="8"/>
      <c r="P28" s="8"/>
      <c r="Q28" s="1"/>
      <c r="R28" s="1"/>
      <c r="S28" s="1"/>
      <c r="T28" s="1"/>
      <c r="U28" s="1"/>
      <c r="V28" s="8"/>
      <c r="W28" s="8"/>
      <c r="X28" s="1"/>
      <c r="Y28" s="1"/>
      <c r="Z28" s="1"/>
      <c r="AA28" s="1"/>
      <c r="AB28" s="1"/>
      <c r="AC28" s="8"/>
      <c r="AD28" s="8"/>
      <c r="AE28" s="1"/>
      <c r="AF28" s="10" t="str">
        <f>IF(SUM(B28:AE28)=0,"",SUM(B28:AE28))</f>
        <v/>
      </c>
      <c r="AG28" s="5"/>
    </row>
    <row r="29" spans="1:33" x14ac:dyDescent="0.2">
      <c r="A29" s="119" t="str">
        <f>'Total year'!A26:N26</f>
        <v>Special Leave</v>
      </c>
      <c r="B29" s="8"/>
      <c r="C29" s="1"/>
      <c r="D29" s="1"/>
      <c r="E29" s="1"/>
      <c r="F29" s="1"/>
      <c r="G29" s="1"/>
      <c r="H29" s="8"/>
      <c r="I29" s="8"/>
      <c r="J29" s="1"/>
      <c r="K29" s="1"/>
      <c r="L29" s="1"/>
      <c r="M29" s="1"/>
      <c r="N29" s="1"/>
      <c r="O29" s="8"/>
      <c r="P29" s="8"/>
      <c r="Q29" s="1"/>
      <c r="R29" s="1"/>
      <c r="S29" s="1"/>
      <c r="T29" s="1"/>
      <c r="U29" s="1"/>
      <c r="V29" s="8"/>
      <c r="W29" s="8"/>
      <c r="X29" s="1"/>
      <c r="Y29" s="1"/>
      <c r="Z29" s="1"/>
      <c r="AA29" s="1"/>
      <c r="AB29" s="1"/>
      <c r="AC29" s="8"/>
      <c r="AD29" s="8"/>
      <c r="AE29" s="1"/>
      <c r="AF29" s="10" t="str">
        <f>IF(SUM(B29:AE29)=0,"",SUM(B29:AE29))</f>
        <v/>
      </c>
      <c r="AG29" s="6"/>
    </row>
    <row r="30" spans="1:33" x14ac:dyDescent="0.2">
      <c r="A30" s="119" t="str">
        <f>'Total year'!A27:N27</f>
        <v>Illness</v>
      </c>
      <c r="B30" s="8"/>
      <c r="C30" s="1"/>
      <c r="D30" s="1"/>
      <c r="E30" s="1"/>
      <c r="F30" s="1"/>
      <c r="G30" s="1"/>
      <c r="H30" s="8"/>
      <c r="I30" s="8"/>
      <c r="J30" s="1"/>
      <c r="K30" s="1"/>
      <c r="L30" s="1"/>
      <c r="M30" s="1"/>
      <c r="N30" s="1"/>
      <c r="O30" s="8"/>
      <c r="P30" s="8"/>
      <c r="Q30" s="1"/>
      <c r="R30" s="1"/>
      <c r="S30" s="1"/>
      <c r="T30" s="1"/>
      <c r="U30" s="1"/>
      <c r="V30" s="8"/>
      <c r="W30" s="8"/>
      <c r="X30" s="1"/>
      <c r="Y30" s="1"/>
      <c r="Z30" s="1"/>
      <c r="AA30" s="1"/>
      <c r="AB30" s="1"/>
      <c r="AC30" s="8"/>
      <c r="AD30" s="8"/>
      <c r="AE30" s="1"/>
      <c r="AF30" s="10" t="str">
        <f>IF(SUM(B30:AE30)=0,"",SUM(B30:AE30))</f>
        <v/>
      </c>
      <c r="AG30" s="6"/>
    </row>
    <row r="31" spans="1:33" x14ac:dyDescent="0.2">
      <c r="A31" s="120" t="str">
        <f>'Total year'!A28:N28</f>
        <v>Total Absences</v>
      </c>
      <c r="B31" s="10" t="str">
        <f t="shared" ref="B31:AF31" si="5">IF(SUM(B28:B30)=0,"",SUM(B28:B30))</f>
        <v/>
      </c>
      <c r="C31" s="10" t="str">
        <f t="shared" si="5"/>
        <v/>
      </c>
      <c r="D31" s="10" t="str">
        <f t="shared" si="5"/>
        <v/>
      </c>
      <c r="E31" s="10" t="str">
        <f t="shared" si="5"/>
        <v/>
      </c>
      <c r="F31" s="10" t="str">
        <f t="shared" si="5"/>
        <v/>
      </c>
      <c r="G31" s="10" t="str">
        <f t="shared" si="5"/>
        <v/>
      </c>
      <c r="H31" s="10" t="str">
        <f t="shared" si="5"/>
        <v/>
      </c>
      <c r="I31" s="10" t="str">
        <f t="shared" si="5"/>
        <v/>
      </c>
      <c r="J31" s="10" t="str">
        <f t="shared" si="5"/>
        <v/>
      </c>
      <c r="K31" s="10" t="str">
        <f t="shared" si="5"/>
        <v/>
      </c>
      <c r="L31" s="10" t="str">
        <f t="shared" si="5"/>
        <v/>
      </c>
      <c r="M31" s="10" t="str">
        <f t="shared" si="5"/>
        <v/>
      </c>
      <c r="N31" s="10" t="str">
        <f t="shared" si="5"/>
        <v/>
      </c>
      <c r="O31" s="10" t="str">
        <f t="shared" si="5"/>
        <v/>
      </c>
      <c r="P31" s="10" t="str">
        <f t="shared" si="5"/>
        <v/>
      </c>
      <c r="Q31" s="10" t="str">
        <f t="shared" si="5"/>
        <v/>
      </c>
      <c r="R31" s="10" t="str">
        <f t="shared" si="5"/>
        <v/>
      </c>
      <c r="S31" s="10" t="str">
        <f t="shared" si="5"/>
        <v/>
      </c>
      <c r="T31" s="10" t="str">
        <f t="shared" si="5"/>
        <v/>
      </c>
      <c r="U31" s="10" t="str">
        <f t="shared" si="5"/>
        <v/>
      </c>
      <c r="V31" s="10" t="str">
        <f t="shared" si="5"/>
        <v/>
      </c>
      <c r="W31" s="10" t="str">
        <f t="shared" si="5"/>
        <v/>
      </c>
      <c r="X31" s="10" t="str">
        <f t="shared" si="5"/>
        <v/>
      </c>
      <c r="Y31" s="10" t="str">
        <f t="shared" si="5"/>
        <v/>
      </c>
      <c r="Z31" s="10" t="str">
        <f t="shared" si="5"/>
        <v/>
      </c>
      <c r="AA31" s="10" t="str">
        <f t="shared" si="5"/>
        <v/>
      </c>
      <c r="AB31" s="10" t="str">
        <f t="shared" si="5"/>
        <v/>
      </c>
      <c r="AC31" s="10" t="str">
        <f t="shared" si="5"/>
        <v/>
      </c>
      <c r="AD31" s="10" t="str">
        <f t="shared" si="5"/>
        <v/>
      </c>
      <c r="AE31" s="10" t="str">
        <f t="shared" si="5"/>
        <v/>
      </c>
      <c r="AF31" s="10" t="str">
        <f t="shared" si="5"/>
        <v/>
      </c>
      <c r="AG31" s="7"/>
    </row>
    <row r="32" spans="1:33" x14ac:dyDescent="0.2">
      <c r="A32" s="120" t="str">
        <f>'Total year'!A29:N29</f>
        <v>Total productive hours</v>
      </c>
      <c r="B32" s="10" t="str">
        <f>IF(SUM(B21,B26)=0,"",SUM(B21,B26))</f>
        <v/>
      </c>
      <c r="C32" s="10" t="str">
        <f t="shared" ref="C32:AF32" si="6">IF(SUM(C21,C26)=0,"",SUM(C21,C26))</f>
        <v/>
      </c>
      <c r="D32" s="10" t="str">
        <f t="shared" si="6"/>
        <v/>
      </c>
      <c r="E32" s="10" t="str">
        <f t="shared" si="6"/>
        <v/>
      </c>
      <c r="F32" s="10" t="str">
        <f t="shared" si="6"/>
        <v/>
      </c>
      <c r="G32" s="10" t="str">
        <f t="shared" si="6"/>
        <v/>
      </c>
      <c r="H32" s="10" t="str">
        <f t="shared" si="6"/>
        <v/>
      </c>
      <c r="I32" s="10" t="str">
        <f t="shared" si="6"/>
        <v/>
      </c>
      <c r="J32" s="10" t="str">
        <f t="shared" si="6"/>
        <v/>
      </c>
      <c r="K32" s="10" t="str">
        <f t="shared" si="6"/>
        <v/>
      </c>
      <c r="L32" s="10" t="str">
        <f t="shared" si="6"/>
        <v/>
      </c>
      <c r="M32" s="10" t="str">
        <f t="shared" si="6"/>
        <v/>
      </c>
      <c r="N32" s="10" t="str">
        <f t="shared" si="6"/>
        <v/>
      </c>
      <c r="O32" s="10" t="str">
        <f t="shared" si="6"/>
        <v/>
      </c>
      <c r="P32" s="10" t="str">
        <f t="shared" si="6"/>
        <v/>
      </c>
      <c r="Q32" s="10" t="str">
        <f t="shared" si="6"/>
        <v/>
      </c>
      <c r="R32" s="10" t="str">
        <f t="shared" si="6"/>
        <v/>
      </c>
      <c r="S32" s="10" t="str">
        <f t="shared" si="6"/>
        <v/>
      </c>
      <c r="T32" s="10" t="str">
        <f t="shared" si="6"/>
        <v/>
      </c>
      <c r="U32" s="10" t="str">
        <f t="shared" si="6"/>
        <v/>
      </c>
      <c r="V32" s="10" t="str">
        <f t="shared" si="6"/>
        <v/>
      </c>
      <c r="W32" s="10" t="str">
        <f t="shared" si="6"/>
        <v/>
      </c>
      <c r="X32" s="10" t="str">
        <f t="shared" si="6"/>
        <v/>
      </c>
      <c r="Y32" s="10" t="str">
        <f t="shared" si="6"/>
        <v/>
      </c>
      <c r="Z32" s="10" t="str">
        <f t="shared" si="6"/>
        <v/>
      </c>
      <c r="AA32" s="10" t="str">
        <f t="shared" si="6"/>
        <v/>
      </c>
      <c r="AB32" s="10" t="str">
        <f t="shared" si="6"/>
        <v/>
      </c>
      <c r="AC32" s="10" t="str">
        <f t="shared" si="6"/>
        <v/>
      </c>
      <c r="AD32" s="10" t="str">
        <f t="shared" si="6"/>
        <v/>
      </c>
      <c r="AE32" s="10" t="str">
        <f t="shared" si="6"/>
        <v/>
      </c>
      <c r="AF32" s="10" t="str">
        <f t="shared" si="6"/>
        <v/>
      </c>
      <c r="AG32" s="3"/>
    </row>
    <row r="33" spans="1:33" x14ac:dyDescent="0.2">
      <c r="A33" s="120" t="str">
        <f>'Total year'!A30:N30</f>
        <v>Total hours</v>
      </c>
      <c r="B33" s="108"/>
      <c r="C33" s="109"/>
      <c r="D33" s="109"/>
      <c r="E33" s="109"/>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 t="str">
        <f>IF(SUM(AF31,AF32)=0,"",SUM(AF31,AF32))</f>
        <v/>
      </c>
      <c r="AG33" s="4"/>
    </row>
    <row r="34" spans="1:33" x14ac:dyDescent="0.2">
      <c r="A34" s="190" t="s">
        <v>34</v>
      </c>
      <c r="B34" s="190"/>
      <c r="C34" s="190"/>
      <c r="D34" s="190"/>
      <c r="E34" s="190"/>
      <c r="F34" s="190"/>
      <c r="G34" s="190"/>
      <c r="H34" s="190"/>
      <c r="I34" s="190"/>
      <c r="J34" s="190"/>
      <c r="K34" s="190"/>
      <c r="L34" s="190"/>
      <c r="M34" s="190"/>
      <c r="N34" s="190"/>
      <c r="O34" s="190"/>
      <c r="P34" s="190"/>
      <c r="Q34" s="190"/>
      <c r="R34" s="190"/>
      <c r="S34" s="190"/>
      <c r="T34" s="190"/>
      <c r="U34" s="190"/>
      <c r="V34" s="190"/>
      <c r="W34" s="190"/>
      <c r="X34" s="190"/>
      <c r="Y34" s="190"/>
      <c r="Z34" s="190"/>
      <c r="AA34" s="190"/>
      <c r="AB34" s="190"/>
      <c r="AC34" s="190"/>
      <c r="AD34" s="190"/>
      <c r="AE34" s="190"/>
      <c r="AF34" s="190"/>
      <c r="AG34" s="190"/>
    </row>
    <row r="35" spans="1:33" x14ac:dyDescent="0.2">
      <c r="A35" s="190"/>
      <c r="B35" s="190"/>
      <c r="C35" s="190"/>
      <c r="D35" s="190"/>
      <c r="E35" s="190"/>
      <c r="F35" s="190"/>
      <c r="G35" s="190"/>
      <c r="H35" s="190"/>
      <c r="I35" s="190"/>
      <c r="J35" s="190"/>
      <c r="K35" s="190"/>
      <c r="L35" s="190"/>
      <c r="M35" s="190"/>
      <c r="N35" s="190"/>
      <c r="O35" s="190"/>
      <c r="P35" s="190"/>
      <c r="Q35" s="190"/>
      <c r="R35" s="190"/>
      <c r="S35" s="190"/>
      <c r="T35" s="190"/>
      <c r="U35" s="190"/>
      <c r="V35" s="190"/>
      <c r="W35" s="190"/>
      <c r="X35" s="190"/>
      <c r="Y35" s="190"/>
      <c r="Z35" s="190"/>
      <c r="AA35" s="190"/>
      <c r="AB35" s="190"/>
      <c r="AC35" s="190"/>
      <c r="AD35" s="190"/>
      <c r="AE35" s="190"/>
      <c r="AF35" s="190"/>
      <c r="AG35" s="190"/>
    </row>
    <row r="36" spans="1:33" x14ac:dyDescent="0.2">
      <c r="A36" s="190"/>
      <c r="B36" s="190"/>
      <c r="C36" s="190"/>
      <c r="D36" s="190"/>
      <c r="E36" s="190"/>
      <c r="F36" s="190"/>
      <c r="G36" s="190"/>
      <c r="H36" s="190"/>
      <c r="I36" s="190"/>
      <c r="J36" s="190"/>
      <c r="K36" s="190"/>
      <c r="L36" s="190"/>
      <c r="M36" s="190"/>
      <c r="N36" s="190"/>
      <c r="O36" s="190"/>
      <c r="P36" s="190"/>
      <c r="Q36" s="190"/>
      <c r="R36" s="190"/>
      <c r="S36" s="190"/>
      <c r="T36" s="190"/>
      <c r="U36" s="190"/>
      <c r="V36" s="190"/>
      <c r="W36" s="190"/>
      <c r="X36" s="190"/>
      <c r="Y36" s="190"/>
      <c r="Z36" s="190"/>
      <c r="AA36" s="190"/>
      <c r="AB36" s="190"/>
      <c r="AC36" s="190"/>
      <c r="AD36" s="190"/>
      <c r="AE36" s="190"/>
      <c r="AF36" s="190"/>
      <c r="AG36" s="190"/>
    </row>
    <row r="37" spans="1:33" x14ac:dyDescent="0.2">
      <c r="A37" s="190"/>
      <c r="B37" s="190"/>
      <c r="C37" s="190"/>
      <c r="D37" s="190"/>
      <c r="E37" s="190"/>
      <c r="F37" s="190"/>
      <c r="G37" s="190"/>
      <c r="H37" s="190"/>
      <c r="I37" s="190"/>
      <c r="J37" s="190"/>
      <c r="K37" s="190"/>
      <c r="L37" s="190"/>
      <c r="M37" s="190"/>
      <c r="N37" s="190"/>
      <c r="O37" s="190"/>
      <c r="P37" s="190"/>
      <c r="Q37" s="190"/>
      <c r="R37" s="190"/>
      <c r="S37" s="190"/>
      <c r="T37" s="190"/>
      <c r="U37" s="190"/>
      <c r="V37" s="190"/>
      <c r="W37" s="190"/>
      <c r="X37" s="190"/>
      <c r="Y37" s="190"/>
      <c r="Z37" s="190"/>
      <c r="AA37" s="190"/>
      <c r="AB37" s="190"/>
      <c r="AC37" s="190"/>
      <c r="AD37" s="190"/>
      <c r="AE37" s="190"/>
      <c r="AF37" s="190"/>
      <c r="AG37" s="190"/>
    </row>
    <row r="38" spans="1:33" x14ac:dyDescent="0.2">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row>
    <row r="39" spans="1:33" ht="15.75" x14ac:dyDescent="0.25">
      <c r="A39" s="23"/>
      <c r="M39" s="23"/>
      <c r="Y39" s="24"/>
      <c r="Z39" s="24"/>
    </row>
    <row r="40" spans="1:33" ht="15.75" x14ac:dyDescent="0.25">
      <c r="A40" s="23"/>
      <c r="M40" s="23"/>
      <c r="Y40" s="24"/>
      <c r="Z40" s="24"/>
    </row>
    <row r="41" spans="1:33" ht="15.75" x14ac:dyDescent="0.25">
      <c r="L41" s="23"/>
      <c r="Y41" s="24"/>
      <c r="Z41" s="24"/>
    </row>
    <row r="42" spans="1:33" ht="15.75" x14ac:dyDescent="0.25">
      <c r="A42" s="25"/>
      <c r="M42" s="23"/>
      <c r="N42" s="26"/>
    </row>
    <row r="43" spans="1:33" x14ac:dyDescent="0.2">
      <c r="X43" s="24"/>
      <c r="Y43" s="24"/>
      <c r="Z43" s="24"/>
    </row>
    <row r="44" spans="1:33" ht="13.5" thickBot="1" x14ac:dyDescent="0.25">
      <c r="A44" s="62"/>
      <c r="B44" s="62"/>
      <c r="C44" s="62"/>
      <c r="D44" s="62"/>
      <c r="E44" s="62"/>
      <c r="F44" s="62"/>
      <c r="G44" s="62"/>
      <c r="H44" s="62"/>
      <c r="I44" s="62"/>
      <c r="J44" s="62"/>
      <c r="K44" s="62"/>
      <c r="L44" s="62"/>
      <c r="M44" s="62"/>
      <c r="N44" s="62"/>
      <c r="O44" s="24"/>
      <c r="P44" s="24"/>
      <c r="Q44" s="62"/>
      <c r="R44" s="62"/>
      <c r="S44" s="62"/>
      <c r="T44" s="62"/>
      <c r="U44" s="62"/>
      <c r="V44" s="62"/>
      <c r="W44" s="62"/>
      <c r="X44" s="62"/>
      <c r="Y44" s="62"/>
      <c r="Z44" s="62"/>
      <c r="AA44" s="62"/>
      <c r="AB44" s="62"/>
      <c r="AC44" s="62"/>
      <c r="AD44" s="88"/>
      <c r="AE44" s="88"/>
      <c r="AF44" s="89"/>
    </row>
    <row r="45" spans="1:33" ht="16.5" thickTop="1" x14ac:dyDescent="0.25">
      <c r="A45" s="118" t="str">
        <f>'Total year'!A46</f>
        <v>Date / Signed by employee</v>
      </c>
      <c r="O45" s="24"/>
      <c r="P45" s="24"/>
      <c r="Q45" s="118" t="str">
        <f>'Total year'!J46</f>
        <v>Date / Approved by PI</v>
      </c>
      <c r="X45" s="24"/>
      <c r="Y45" s="24"/>
      <c r="Z45" s="24"/>
      <c r="AA45" s="24"/>
      <c r="AB45" s="24"/>
      <c r="AC45" s="24"/>
      <c r="AD45" s="24"/>
      <c r="AE45" s="18"/>
      <c r="AF45" s="27"/>
    </row>
    <row r="46" spans="1:33" x14ac:dyDescent="0.2">
      <c r="X46" s="24"/>
      <c r="Y46" s="24"/>
      <c r="Z46" s="24"/>
      <c r="AA46" s="24"/>
      <c r="AB46" s="24"/>
      <c r="AC46" s="24"/>
      <c r="AD46" s="24"/>
      <c r="AE46" s="18"/>
      <c r="AF46" s="29"/>
    </row>
    <row r="47" spans="1:33" x14ac:dyDescent="0.2">
      <c r="A47" s="211" t="s">
        <v>33</v>
      </c>
      <c r="B47" s="212"/>
      <c r="X47" s="30"/>
      <c r="Y47" s="31"/>
      <c r="Z47" s="31"/>
      <c r="AA47" s="31"/>
      <c r="AB47" s="31"/>
      <c r="AC47" s="31"/>
      <c r="AD47" s="31"/>
      <c r="AE47" s="31"/>
      <c r="AF47" s="31"/>
    </row>
    <row r="48" spans="1:33" x14ac:dyDescent="0.2">
      <c r="A48" s="2" t="str">
        <f t="shared" ref="A48:A57" si="7">IF(A12="","",A12)</f>
        <v>Workpackage (NUMBER)</v>
      </c>
      <c r="B48" s="117" t="str">
        <f>AF12</f>
        <v/>
      </c>
      <c r="X48" s="30"/>
      <c r="Y48" s="31"/>
      <c r="Z48" s="31"/>
      <c r="AA48" s="31"/>
      <c r="AB48" s="31"/>
      <c r="AC48" s="31"/>
      <c r="AD48" s="31"/>
      <c r="AE48" s="31"/>
      <c r="AF48" s="31"/>
    </row>
    <row r="49" spans="1:32" x14ac:dyDescent="0.2">
      <c r="A49" s="2" t="str">
        <f t="shared" si="7"/>
        <v/>
      </c>
      <c r="B49" s="117" t="str">
        <f t="shared" ref="B49:B57" si="8">AF13</f>
        <v/>
      </c>
      <c r="P49" s="24"/>
      <c r="Q49" s="24"/>
      <c r="R49" s="24"/>
      <c r="S49" s="24"/>
      <c r="T49" s="24"/>
      <c r="U49" s="28"/>
      <c r="V49" s="18"/>
      <c r="W49" s="32"/>
      <c r="X49" s="31"/>
      <c r="Y49" s="31"/>
      <c r="Z49" s="31"/>
      <c r="AA49" s="31"/>
      <c r="AB49" s="31"/>
      <c r="AC49" s="31"/>
      <c r="AD49" s="31"/>
      <c r="AE49" s="31"/>
      <c r="AF49" s="31"/>
    </row>
    <row r="50" spans="1:32" x14ac:dyDescent="0.2">
      <c r="A50" s="2" t="str">
        <f t="shared" si="7"/>
        <v/>
      </c>
      <c r="B50" s="117" t="str">
        <f t="shared" si="8"/>
        <v/>
      </c>
      <c r="P50" s="24"/>
      <c r="Q50" s="24"/>
      <c r="R50" s="24"/>
      <c r="S50" s="24"/>
      <c r="T50" s="24"/>
      <c r="U50" s="24"/>
      <c r="V50" s="18"/>
      <c r="W50" s="33"/>
      <c r="X50" s="31"/>
      <c r="Y50" s="31"/>
      <c r="Z50" s="31"/>
      <c r="AA50" s="31"/>
      <c r="AB50" s="31"/>
      <c r="AC50" s="31"/>
      <c r="AD50" s="31"/>
      <c r="AE50" s="31"/>
      <c r="AF50" s="31"/>
    </row>
    <row r="51" spans="1:32" x14ac:dyDescent="0.2">
      <c r="A51" s="2" t="str">
        <f t="shared" si="7"/>
        <v/>
      </c>
      <c r="B51" s="117" t="str">
        <f t="shared" si="8"/>
        <v/>
      </c>
      <c r="P51" s="24"/>
      <c r="Q51" s="24"/>
      <c r="R51" s="24"/>
      <c r="S51" s="24"/>
      <c r="T51" s="24"/>
      <c r="U51" s="24"/>
      <c r="V51" s="18"/>
      <c r="W51" s="32"/>
      <c r="X51" s="24"/>
    </row>
    <row r="52" spans="1:32" x14ac:dyDescent="0.2">
      <c r="A52" s="2" t="str">
        <f t="shared" si="7"/>
        <v/>
      </c>
      <c r="B52" s="117" t="str">
        <f t="shared" si="8"/>
        <v/>
      </c>
    </row>
    <row r="53" spans="1:32" x14ac:dyDescent="0.2">
      <c r="A53" s="2" t="str">
        <f t="shared" si="7"/>
        <v/>
      </c>
      <c r="B53" s="117" t="str">
        <f t="shared" si="8"/>
        <v/>
      </c>
    </row>
    <row r="54" spans="1:32" x14ac:dyDescent="0.2">
      <c r="A54" s="2" t="str">
        <f t="shared" si="7"/>
        <v/>
      </c>
      <c r="B54" s="117" t="str">
        <f t="shared" si="8"/>
        <v/>
      </c>
    </row>
    <row r="55" spans="1:32" x14ac:dyDescent="0.2">
      <c r="A55" s="2" t="str">
        <f t="shared" si="7"/>
        <v/>
      </c>
      <c r="B55" s="117" t="str">
        <f t="shared" si="8"/>
        <v/>
      </c>
    </row>
    <row r="56" spans="1:32" x14ac:dyDescent="0.2">
      <c r="A56" s="2" t="str">
        <f t="shared" si="7"/>
        <v/>
      </c>
      <c r="B56" s="117" t="str">
        <f t="shared" si="8"/>
        <v/>
      </c>
    </row>
    <row r="57" spans="1:32" x14ac:dyDescent="0.2">
      <c r="A57" s="112" t="str">
        <f t="shared" si="7"/>
        <v>Total RTD</v>
      </c>
      <c r="B57" s="117" t="str">
        <f t="shared" si="8"/>
        <v/>
      </c>
    </row>
    <row r="59" spans="1:32" x14ac:dyDescent="0.2">
      <c r="A59" s="113" t="s">
        <v>32</v>
      </c>
      <c r="B59" s="113"/>
    </row>
    <row r="60" spans="1:32" x14ac:dyDescent="0.2">
      <c r="A60" s="122" t="s">
        <v>31</v>
      </c>
      <c r="B60" s="115" t="str">
        <f>IF(SUM(AF28:AF30)=0,"",SUM(AF28:AF30))</f>
        <v/>
      </c>
    </row>
    <row r="61" spans="1:32" ht="25.5" x14ac:dyDescent="0.2">
      <c r="A61" s="123" t="s">
        <v>14</v>
      </c>
      <c r="B61" s="116" t="str">
        <f>IF(B60="","",B60/8)</f>
        <v/>
      </c>
    </row>
  </sheetData>
  <sheetProtection sheet="1" objects="1" scenarios="1"/>
  <mergeCells count="13">
    <mergeCell ref="A47:B47"/>
    <mergeCell ref="A34:AG37"/>
    <mergeCell ref="A1:AG1"/>
    <mergeCell ref="B2:L2"/>
    <mergeCell ref="N2:T5"/>
    <mergeCell ref="B4:L4"/>
    <mergeCell ref="B5:L5"/>
    <mergeCell ref="B6:L6"/>
    <mergeCell ref="N6:T6"/>
    <mergeCell ref="AF8:AF9"/>
    <mergeCell ref="A10:AF10"/>
    <mergeCell ref="A11:AF11"/>
    <mergeCell ref="B3:L3"/>
  </mergeCells>
  <dataValidations count="2">
    <dataValidation type="decimal" allowBlank="1" showInputMessage="1" showErrorMessage="1" errorTitle="ungültige Arbeitszeit" error="Die eingetragene Arbeitszeit liegt über der zulässigen maximalen Arbeitszeit von 10 Std. pro Tag oder hat ein falsches Format ((Dezimal)zahlen zwischen 0 und 10)" sqref="B12:AE20 B23:AE25" xr:uid="{00000000-0002-0000-0A00-000000000000}">
      <formula1>0</formula1>
      <formula2>10</formula2>
    </dataValidation>
    <dataValidation type="custom" allowBlank="1" showInputMessage="1" showErrorMessage="1" errorTitle="ungültige Arbeitszeit" error="Achtung! Sie können Urlaub/Krankheit nur eintragen, wenn die Felder für Arbeitszeit leer sind." sqref="B28:AE30" xr:uid="{71278488-9950-4328-9974-4CECD821989A}">
      <formula1>SUM(B12:B20)&lt;=0</formula1>
    </dataValidation>
  </dataValidations>
  <pageMargins left="0.78740157480314965" right="0.78740157480314965" top="0.39370078740157483" bottom="0.98425196850393704" header="0.51181102362204722" footer="0.51181102362204722"/>
  <pageSetup paperSize="9" scale="51" pageOrder="overThenDown"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0C0"/>
    <pageSetUpPr fitToPage="1"/>
  </sheetPr>
  <dimension ref="A1:AH61"/>
  <sheetViews>
    <sheetView zoomScaleNormal="100" workbookViewId="0">
      <selection activeCell="X16" sqref="X16"/>
    </sheetView>
  </sheetViews>
  <sheetFormatPr baseColWidth="10" defaultColWidth="10.85546875" defaultRowHeight="12.75" x14ac:dyDescent="0.2"/>
  <cols>
    <col min="1" max="1" width="23" style="15" customWidth="1"/>
    <col min="2" max="32" width="5.5703125" style="15" customWidth="1"/>
    <col min="33" max="33" width="8.42578125" style="15" customWidth="1"/>
    <col min="34" max="34" width="39.5703125" style="15" customWidth="1"/>
    <col min="35" max="16384" width="10.85546875" style="15"/>
  </cols>
  <sheetData>
    <row r="1" spans="1:34" ht="29.25" customHeight="1" x14ac:dyDescent="0.5">
      <c r="A1" s="213" t="s">
        <v>0</v>
      </c>
      <c r="B1" s="213"/>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213"/>
      <c r="AD1" s="213"/>
      <c r="AE1" s="213"/>
      <c r="AF1" s="213"/>
      <c r="AG1" s="213"/>
      <c r="AH1" s="213"/>
    </row>
    <row r="2" spans="1:34" ht="18" customHeight="1" x14ac:dyDescent="0.25">
      <c r="A2" s="92" t="str">
        <f>'Total year'!A2</f>
        <v>Organisation:</v>
      </c>
      <c r="B2" s="194" t="str">
        <f>'Total year'!B2:M2</f>
        <v>Universität Bonn / Name Institut</v>
      </c>
      <c r="C2" s="194"/>
      <c r="D2" s="194"/>
      <c r="E2" s="194"/>
      <c r="F2" s="194"/>
      <c r="G2" s="194"/>
      <c r="H2" s="194"/>
      <c r="I2" s="194"/>
      <c r="J2" s="194"/>
      <c r="K2" s="194"/>
      <c r="L2" s="194"/>
      <c r="N2" s="214" t="s">
        <v>38</v>
      </c>
      <c r="O2" s="215"/>
      <c r="P2" s="215"/>
      <c r="Q2" s="215"/>
      <c r="R2" s="215"/>
      <c r="S2" s="215"/>
      <c r="T2" s="216"/>
    </row>
    <row r="3" spans="1:34" ht="18" customHeight="1" x14ac:dyDescent="0.25">
      <c r="A3" s="92" t="str">
        <f>'Total year'!A3</f>
        <v>Projecttitle:</v>
      </c>
      <c r="B3" s="194" t="str">
        <f>'Total year'!B3:M3</f>
        <v>Project Acronym</v>
      </c>
      <c r="C3" s="194"/>
      <c r="D3" s="194"/>
      <c r="E3" s="194"/>
      <c r="F3" s="194"/>
      <c r="G3" s="194"/>
      <c r="H3" s="194"/>
      <c r="I3" s="194"/>
      <c r="J3" s="194"/>
      <c r="K3" s="194"/>
      <c r="L3" s="194"/>
      <c r="N3" s="217"/>
      <c r="O3" s="218"/>
      <c r="P3" s="218"/>
      <c r="Q3" s="218"/>
      <c r="R3" s="218"/>
      <c r="S3" s="218"/>
      <c r="T3" s="219"/>
    </row>
    <row r="4" spans="1:34" ht="16.350000000000001" customHeight="1" x14ac:dyDescent="0.25">
      <c r="A4" s="92" t="str">
        <f>'Total year'!A4</f>
        <v>Person:</v>
      </c>
      <c r="B4" s="194" t="str">
        <f>'Total year'!B4:M4</f>
        <v>Nachname, Vorname</v>
      </c>
      <c r="C4" s="194"/>
      <c r="D4" s="194"/>
      <c r="E4" s="194"/>
      <c r="F4" s="194"/>
      <c r="G4" s="194"/>
      <c r="H4" s="194"/>
      <c r="I4" s="194"/>
      <c r="J4" s="194"/>
      <c r="K4" s="194"/>
      <c r="L4" s="194"/>
      <c r="N4" s="217"/>
      <c r="O4" s="218"/>
      <c r="P4" s="218"/>
      <c r="Q4" s="218"/>
      <c r="R4" s="218"/>
      <c r="S4" s="218"/>
      <c r="T4" s="219"/>
      <c r="AA4" s="16"/>
    </row>
    <row r="5" spans="1:34" ht="16.350000000000001" customHeight="1" x14ac:dyDescent="0.25">
      <c r="A5" s="92" t="str">
        <f>'Total year'!A5</f>
        <v>Position:</v>
      </c>
      <c r="B5" s="194" t="str">
        <f>'Total year'!B5:M5</f>
        <v>Principal Investigator</v>
      </c>
      <c r="C5" s="194"/>
      <c r="D5" s="194"/>
      <c r="E5" s="194"/>
      <c r="F5" s="194"/>
      <c r="G5" s="194"/>
      <c r="H5" s="194"/>
      <c r="I5" s="194"/>
      <c r="J5" s="194"/>
      <c r="K5" s="194"/>
      <c r="L5" s="194"/>
      <c r="N5" s="217"/>
      <c r="O5" s="218"/>
      <c r="P5" s="218"/>
      <c r="Q5" s="218"/>
      <c r="R5" s="218"/>
      <c r="S5" s="218"/>
      <c r="T5" s="219"/>
      <c r="Z5" s="17"/>
    </row>
    <row r="6" spans="1:34" ht="15.75" customHeight="1" x14ac:dyDescent="0.25">
      <c r="A6" s="111">
        <f>'Total year'!O1</f>
        <v>2024</v>
      </c>
      <c r="B6" s="199" t="s">
        <v>26</v>
      </c>
      <c r="C6" s="200"/>
      <c r="D6" s="200"/>
      <c r="E6" s="200"/>
      <c r="F6" s="200"/>
      <c r="G6" s="200"/>
      <c r="H6" s="200"/>
      <c r="I6" s="200"/>
      <c r="J6" s="200"/>
      <c r="K6" s="200"/>
      <c r="L6" s="201"/>
      <c r="M6" s="18"/>
      <c r="N6" s="198">
        <f>'Total year'!O5</f>
        <v>0</v>
      </c>
      <c r="O6" s="198"/>
      <c r="P6" s="198"/>
      <c r="Q6" s="198"/>
      <c r="R6" s="198"/>
      <c r="S6" s="198"/>
      <c r="T6" s="198"/>
      <c r="U6" s="16"/>
      <c r="V6" s="16"/>
      <c r="W6" s="16"/>
      <c r="X6" s="16"/>
      <c r="Y6" s="16"/>
      <c r="Z6" s="16"/>
      <c r="AA6" s="16"/>
    </row>
    <row r="7" spans="1:34" ht="13.35" customHeight="1" x14ac:dyDescent="0.2">
      <c r="A7" s="16"/>
      <c r="B7" s="19" t="s">
        <v>51</v>
      </c>
      <c r="C7" s="16"/>
      <c r="D7" s="16"/>
      <c r="E7" s="16"/>
      <c r="F7" s="16"/>
      <c r="H7" s="18"/>
      <c r="I7" s="16"/>
      <c r="J7" s="16"/>
      <c r="K7" s="16"/>
      <c r="M7" s="16"/>
      <c r="N7" s="16"/>
      <c r="O7" s="16"/>
      <c r="P7" s="16"/>
      <c r="Q7" s="16"/>
      <c r="R7" s="16"/>
      <c r="S7" s="16"/>
      <c r="T7" s="16"/>
      <c r="U7" s="16"/>
      <c r="V7" s="16"/>
      <c r="W7" s="16"/>
      <c r="X7" s="16"/>
      <c r="Y7" s="16"/>
      <c r="Z7" s="16"/>
      <c r="AA7" s="16"/>
      <c r="AB7" s="16"/>
      <c r="AC7" s="16"/>
      <c r="AD7" s="16"/>
      <c r="AE7" s="16"/>
    </row>
    <row r="8" spans="1:34" ht="13.35" customHeight="1" x14ac:dyDescent="0.2">
      <c r="A8" s="10" t="str">
        <f>'01'!A8</f>
        <v>Date</v>
      </c>
      <c r="B8" s="39">
        <f>DATE('Total year'!O1,10,1)</f>
        <v>45566</v>
      </c>
      <c r="C8" s="39">
        <f>B8+1</f>
        <v>45567</v>
      </c>
      <c r="D8" s="39">
        <f t="shared" ref="D8:AF8" si="0">C8+1</f>
        <v>45568</v>
      </c>
      <c r="E8" s="39">
        <f t="shared" si="0"/>
        <v>45569</v>
      </c>
      <c r="F8" s="39">
        <f t="shared" si="0"/>
        <v>45570</v>
      </c>
      <c r="G8" s="39">
        <f t="shared" si="0"/>
        <v>45571</v>
      </c>
      <c r="H8" s="39">
        <f t="shared" si="0"/>
        <v>45572</v>
      </c>
      <c r="I8" s="39">
        <f t="shared" si="0"/>
        <v>45573</v>
      </c>
      <c r="J8" s="39">
        <f t="shared" si="0"/>
        <v>45574</v>
      </c>
      <c r="K8" s="39">
        <f t="shared" si="0"/>
        <v>45575</v>
      </c>
      <c r="L8" s="39">
        <f t="shared" si="0"/>
        <v>45576</v>
      </c>
      <c r="M8" s="39">
        <f t="shared" si="0"/>
        <v>45577</v>
      </c>
      <c r="N8" s="39">
        <f t="shared" si="0"/>
        <v>45578</v>
      </c>
      <c r="O8" s="39">
        <f t="shared" si="0"/>
        <v>45579</v>
      </c>
      <c r="P8" s="39">
        <f t="shared" si="0"/>
        <v>45580</v>
      </c>
      <c r="Q8" s="39">
        <f t="shared" si="0"/>
        <v>45581</v>
      </c>
      <c r="R8" s="39">
        <f t="shared" si="0"/>
        <v>45582</v>
      </c>
      <c r="S8" s="39">
        <f t="shared" si="0"/>
        <v>45583</v>
      </c>
      <c r="T8" s="39">
        <f t="shared" si="0"/>
        <v>45584</v>
      </c>
      <c r="U8" s="39">
        <f t="shared" si="0"/>
        <v>45585</v>
      </c>
      <c r="V8" s="39">
        <f t="shared" si="0"/>
        <v>45586</v>
      </c>
      <c r="W8" s="39">
        <f t="shared" si="0"/>
        <v>45587</v>
      </c>
      <c r="X8" s="39">
        <f t="shared" si="0"/>
        <v>45588</v>
      </c>
      <c r="Y8" s="39">
        <f t="shared" si="0"/>
        <v>45589</v>
      </c>
      <c r="Z8" s="39">
        <f t="shared" si="0"/>
        <v>45590</v>
      </c>
      <c r="AA8" s="39">
        <f t="shared" si="0"/>
        <v>45591</v>
      </c>
      <c r="AB8" s="39">
        <f t="shared" si="0"/>
        <v>45592</v>
      </c>
      <c r="AC8" s="39">
        <f t="shared" si="0"/>
        <v>45593</v>
      </c>
      <c r="AD8" s="39">
        <f t="shared" si="0"/>
        <v>45594</v>
      </c>
      <c r="AE8" s="39">
        <f t="shared" si="0"/>
        <v>45595</v>
      </c>
      <c r="AF8" s="39">
        <f t="shared" si="0"/>
        <v>45596</v>
      </c>
      <c r="AG8" s="191" t="s">
        <v>6</v>
      </c>
      <c r="AH8" s="34" t="s">
        <v>52</v>
      </c>
    </row>
    <row r="9" spans="1:34" ht="13.35" customHeight="1" x14ac:dyDescent="0.2">
      <c r="A9" s="10" t="str">
        <f>'01'!A9</f>
        <v>Day</v>
      </c>
      <c r="B9" s="11" t="str">
        <f>TEXT(B8,"TTT")</f>
        <v>Di</v>
      </c>
      <c r="C9" s="11" t="str">
        <f t="shared" ref="C9:AF9" si="1">TEXT(C8,"TTT")</f>
        <v>Mi</v>
      </c>
      <c r="D9" s="11" t="str">
        <f t="shared" si="1"/>
        <v>Do</v>
      </c>
      <c r="E9" s="11" t="str">
        <f t="shared" si="1"/>
        <v>Fr</v>
      </c>
      <c r="F9" s="11" t="str">
        <f t="shared" si="1"/>
        <v>Sa</v>
      </c>
      <c r="G9" s="11" t="str">
        <f t="shared" si="1"/>
        <v>So</v>
      </c>
      <c r="H9" s="11" t="str">
        <f t="shared" si="1"/>
        <v>Mo</v>
      </c>
      <c r="I9" s="11" t="str">
        <f t="shared" si="1"/>
        <v>Di</v>
      </c>
      <c r="J9" s="11" t="str">
        <f t="shared" si="1"/>
        <v>Mi</v>
      </c>
      <c r="K9" s="11" t="str">
        <f t="shared" si="1"/>
        <v>Do</v>
      </c>
      <c r="L9" s="11" t="str">
        <f t="shared" si="1"/>
        <v>Fr</v>
      </c>
      <c r="M9" s="11" t="str">
        <f t="shared" si="1"/>
        <v>Sa</v>
      </c>
      <c r="N9" s="11" t="str">
        <f t="shared" si="1"/>
        <v>So</v>
      </c>
      <c r="O9" s="11" t="str">
        <f t="shared" si="1"/>
        <v>Mo</v>
      </c>
      <c r="P9" s="11" t="str">
        <f t="shared" si="1"/>
        <v>Di</v>
      </c>
      <c r="Q9" s="11" t="str">
        <f t="shared" si="1"/>
        <v>Mi</v>
      </c>
      <c r="R9" s="11" t="str">
        <f t="shared" si="1"/>
        <v>Do</v>
      </c>
      <c r="S9" s="11" t="str">
        <f t="shared" si="1"/>
        <v>Fr</v>
      </c>
      <c r="T9" s="11" t="str">
        <f t="shared" si="1"/>
        <v>Sa</v>
      </c>
      <c r="U9" s="11" t="str">
        <f t="shared" si="1"/>
        <v>So</v>
      </c>
      <c r="V9" s="11" t="str">
        <f t="shared" si="1"/>
        <v>Mo</v>
      </c>
      <c r="W9" s="11" t="str">
        <f t="shared" si="1"/>
        <v>Di</v>
      </c>
      <c r="X9" s="11" t="str">
        <f t="shared" si="1"/>
        <v>Mi</v>
      </c>
      <c r="Y9" s="11" t="str">
        <f t="shared" si="1"/>
        <v>Do</v>
      </c>
      <c r="Z9" s="11" t="str">
        <f t="shared" si="1"/>
        <v>Fr</v>
      </c>
      <c r="AA9" s="11" t="str">
        <f t="shared" si="1"/>
        <v>Sa</v>
      </c>
      <c r="AB9" s="11" t="str">
        <f t="shared" si="1"/>
        <v>So</v>
      </c>
      <c r="AC9" s="11" t="str">
        <f t="shared" si="1"/>
        <v>Mo</v>
      </c>
      <c r="AD9" s="11" t="str">
        <f t="shared" si="1"/>
        <v>Di</v>
      </c>
      <c r="AE9" s="11" t="str">
        <f t="shared" si="1"/>
        <v>Mi</v>
      </c>
      <c r="AF9" s="11" t="str">
        <f t="shared" si="1"/>
        <v>Do</v>
      </c>
      <c r="AG9" s="192"/>
      <c r="AH9" s="12"/>
    </row>
    <row r="10" spans="1:34" ht="13.35" customHeight="1" x14ac:dyDescent="0.2">
      <c r="A10" s="195" t="str">
        <f>'01'!A10:AG10</f>
        <v>EU-Projects</v>
      </c>
      <c r="B10" s="196"/>
      <c r="C10" s="196"/>
      <c r="D10" s="196"/>
      <c r="E10" s="196"/>
      <c r="F10" s="196"/>
      <c r="G10" s="196"/>
      <c r="H10" s="196"/>
      <c r="I10" s="196"/>
      <c r="J10" s="196"/>
      <c r="K10" s="196"/>
      <c r="L10" s="196"/>
      <c r="M10" s="196"/>
      <c r="N10" s="196"/>
      <c r="O10" s="196"/>
      <c r="P10" s="196"/>
      <c r="Q10" s="196"/>
      <c r="R10" s="196"/>
      <c r="S10" s="196"/>
      <c r="T10" s="196"/>
      <c r="U10" s="196"/>
      <c r="V10" s="196"/>
      <c r="W10" s="196"/>
      <c r="X10" s="196"/>
      <c r="Y10" s="196"/>
      <c r="Z10" s="196"/>
      <c r="AA10" s="196"/>
      <c r="AB10" s="196"/>
      <c r="AC10" s="196"/>
      <c r="AD10" s="196"/>
      <c r="AE10" s="196"/>
      <c r="AF10" s="196"/>
      <c r="AG10" s="197"/>
      <c r="AH10" s="3"/>
    </row>
    <row r="11" spans="1:34" ht="13.35" customHeight="1" x14ac:dyDescent="0.2">
      <c r="A11" s="195" t="str">
        <f>'01'!A11:AG11</f>
        <v xml:space="preserve">RTD Activities </v>
      </c>
      <c r="B11" s="196"/>
      <c r="C11" s="196"/>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6"/>
      <c r="AG11" s="197"/>
      <c r="AH11" s="3"/>
    </row>
    <row r="12" spans="1:34" ht="13.35" customHeight="1" x14ac:dyDescent="0.2">
      <c r="A12" s="14" t="str">
        <f>IF('Total year'!A9="","",'Total year'!A9)</f>
        <v>Workpackage (NUMBER)</v>
      </c>
      <c r="B12" s="1"/>
      <c r="C12" s="1"/>
      <c r="D12" s="8"/>
      <c r="E12" s="1"/>
      <c r="F12" s="8"/>
      <c r="G12" s="8"/>
      <c r="H12" s="1"/>
      <c r="I12" s="1"/>
      <c r="J12" s="1"/>
      <c r="K12" s="1"/>
      <c r="L12" s="1"/>
      <c r="M12" s="8"/>
      <c r="N12" s="8"/>
      <c r="O12" s="1"/>
      <c r="P12" s="1"/>
      <c r="Q12" s="1"/>
      <c r="R12" s="1"/>
      <c r="S12" s="1"/>
      <c r="T12" s="8"/>
      <c r="U12" s="8"/>
      <c r="V12" s="1"/>
      <c r="W12" s="1"/>
      <c r="X12" s="1"/>
      <c r="Y12" s="1"/>
      <c r="Z12" s="1"/>
      <c r="AA12" s="8"/>
      <c r="AB12" s="8"/>
      <c r="AC12" s="1"/>
      <c r="AD12" s="1"/>
      <c r="AE12" s="1"/>
      <c r="AF12" s="1"/>
      <c r="AG12" s="10" t="str">
        <f>IF(SUM(B12:AF12)=0,"",SUM(B12:AF12))</f>
        <v/>
      </c>
      <c r="AH12" s="3"/>
    </row>
    <row r="13" spans="1:34" ht="13.35" customHeight="1" x14ac:dyDescent="0.2">
      <c r="A13" s="14" t="str">
        <f>IF('Total year'!A10="","",'Total year'!A10)</f>
        <v/>
      </c>
      <c r="B13" s="1"/>
      <c r="C13" s="1"/>
      <c r="D13" s="8"/>
      <c r="E13" s="1"/>
      <c r="F13" s="8"/>
      <c r="G13" s="8"/>
      <c r="H13" s="1"/>
      <c r="I13" s="1"/>
      <c r="J13" s="1"/>
      <c r="K13" s="1"/>
      <c r="L13" s="1"/>
      <c r="M13" s="8"/>
      <c r="N13" s="8"/>
      <c r="O13" s="1"/>
      <c r="P13" s="1"/>
      <c r="Q13" s="1"/>
      <c r="R13" s="1"/>
      <c r="S13" s="1"/>
      <c r="T13" s="8"/>
      <c r="U13" s="8"/>
      <c r="V13" s="1"/>
      <c r="W13" s="1"/>
      <c r="X13" s="1"/>
      <c r="Y13" s="1"/>
      <c r="Z13" s="1"/>
      <c r="AA13" s="8"/>
      <c r="AB13" s="8"/>
      <c r="AC13" s="1"/>
      <c r="AD13" s="1"/>
      <c r="AE13" s="1"/>
      <c r="AF13" s="1"/>
      <c r="AG13" s="10" t="str">
        <f t="shared" ref="AG13:AG20" si="2">IF(SUM(B13:AF13)=0,"",SUM(B13:AF13))</f>
        <v/>
      </c>
      <c r="AH13" s="3"/>
    </row>
    <row r="14" spans="1:34" ht="13.35" customHeight="1" x14ac:dyDescent="0.2">
      <c r="A14" s="14" t="str">
        <f>IF('Total year'!A11="","",'Total year'!A11)</f>
        <v/>
      </c>
      <c r="B14" s="1"/>
      <c r="C14" s="1"/>
      <c r="D14" s="8"/>
      <c r="E14" s="1"/>
      <c r="F14" s="8"/>
      <c r="G14" s="8"/>
      <c r="H14" s="1"/>
      <c r="I14" s="1"/>
      <c r="J14" s="1"/>
      <c r="K14" s="1"/>
      <c r="L14" s="1"/>
      <c r="M14" s="8"/>
      <c r="N14" s="8"/>
      <c r="O14" s="1"/>
      <c r="P14" s="1"/>
      <c r="Q14" s="1"/>
      <c r="R14" s="1"/>
      <c r="S14" s="1"/>
      <c r="T14" s="8"/>
      <c r="U14" s="8"/>
      <c r="V14" s="1"/>
      <c r="W14" s="1"/>
      <c r="X14" s="1"/>
      <c r="Y14" s="1"/>
      <c r="Z14" s="1"/>
      <c r="AA14" s="8"/>
      <c r="AB14" s="8"/>
      <c r="AC14" s="1"/>
      <c r="AD14" s="1"/>
      <c r="AE14" s="1"/>
      <c r="AF14" s="1"/>
      <c r="AG14" s="10" t="str">
        <f t="shared" si="2"/>
        <v/>
      </c>
      <c r="AH14" s="3"/>
    </row>
    <row r="15" spans="1:34" ht="13.35" customHeight="1" x14ac:dyDescent="0.2">
      <c r="A15" s="14" t="str">
        <f>IF('Total year'!A12="","",'Total year'!A12)</f>
        <v/>
      </c>
      <c r="B15" s="1"/>
      <c r="C15" s="1"/>
      <c r="D15" s="8"/>
      <c r="E15" s="1"/>
      <c r="F15" s="8"/>
      <c r="G15" s="8"/>
      <c r="H15" s="1"/>
      <c r="I15" s="1"/>
      <c r="J15" s="1"/>
      <c r="K15" s="1"/>
      <c r="L15" s="1"/>
      <c r="M15" s="8"/>
      <c r="N15" s="8"/>
      <c r="O15" s="1"/>
      <c r="P15" s="1"/>
      <c r="Q15" s="1"/>
      <c r="R15" s="1"/>
      <c r="S15" s="1"/>
      <c r="T15" s="8"/>
      <c r="U15" s="8"/>
      <c r="V15" s="1"/>
      <c r="W15" s="1"/>
      <c r="X15" s="1"/>
      <c r="Y15" s="1"/>
      <c r="Z15" s="1"/>
      <c r="AA15" s="8"/>
      <c r="AB15" s="8"/>
      <c r="AC15" s="1"/>
      <c r="AD15" s="1"/>
      <c r="AE15" s="1"/>
      <c r="AF15" s="1"/>
      <c r="AG15" s="10" t="str">
        <f t="shared" si="2"/>
        <v/>
      </c>
      <c r="AH15" s="3"/>
    </row>
    <row r="16" spans="1:34" ht="13.35" customHeight="1" x14ac:dyDescent="0.2">
      <c r="A16" s="14" t="str">
        <f>IF('Total year'!A13="","",'Total year'!A13)</f>
        <v/>
      </c>
      <c r="B16" s="1"/>
      <c r="C16" s="1"/>
      <c r="D16" s="8"/>
      <c r="E16" s="1"/>
      <c r="F16" s="8"/>
      <c r="G16" s="8"/>
      <c r="H16" s="1"/>
      <c r="I16" s="1"/>
      <c r="J16" s="1"/>
      <c r="K16" s="1"/>
      <c r="L16" s="1"/>
      <c r="M16" s="8"/>
      <c r="N16" s="8"/>
      <c r="O16" s="1"/>
      <c r="P16" s="1"/>
      <c r="Q16" s="1"/>
      <c r="R16" s="1"/>
      <c r="S16" s="1"/>
      <c r="T16" s="8"/>
      <c r="U16" s="8"/>
      <c r="V16" s="1"/>
      <c r="W16" s="1"/>
      <c r="X16" s="1"/>
      <c r="Y16" s="1"/>
      <c r="Z16" s="1"/>
      <c r="AA16" s="8"/>
      <c r="AB16" s="8"/>
      <c r="AC16" s="1"/>
      <c r="AD16" s="1"/>
      <c r="AE16" s="1"/>
      <c r="AF16" s="1"/>
      <c r="AG16" s="10" t="str">
        <f t="shared" si="2"/>
        <v/>
      </c>
      <c r="AH16" s="3"/>
    </row>
    <row r="17" spans="1:34" ht="13.35" customHeight="1" x14ac:dyDescent="0.2">
      <c r="A17" s="14" t="str">
        <f>IF('Total year'!A14="","",'Total year'!A14)</f>
        <v/>
      </c>
      <c r="B17" s="1"/>
      <c r="C17" s="1"/>
      <c r="D17" s="8"/>
      <c r="E17" s="1"/>
      <c r="F17" s="8"/>
      <c r="G17" s="8"/>
      <c r="H17" s="1"/>
      <c r="I17" s="1"/>
      <c r="J17" s="1"/>
      <c r="K17" s="1"/>
      <c r="L17" s="1"/>
      <c r="M17" s="8"/>
      <c r="N17" s="8"/>
      <c r="O17" s="1"/>
      <c r="P17" s="1"/>
      <c r="Q17" s="1"/>
      <c r="R17" s="1"/>
      <c r="S17" s="1"/>
      <c r="T17" s="8"/>
      <c r="U17" s="8"/>
      <c r="V17" s="1"/>
      <c r="W17" s="1"/>
      <c r="X17" s="1"/>
      <c r="Y17" s="1"/>
      <c r="Z17" s="1"/>
      <c r="AA17" s="8"/>
      <c r="AB17" s="8"/>
      <c r="AC17" s="1"/>
      <c r="AD17" s="1"/>
      <c r="AE17" s="1"/>
      <c r="AF17" s="1"/>
      <c r="AG17" s="10" t="str">
        <f t="shared" si="2"/>
        <v/>
      </c>
      <c r="AH17" s="3"/>
    </row>
    <row r="18" spans="1:34" ht="13.35" customHeight="1" x14ac:dyDescent="0.2">
      <c r="A18" s="14" t="str">
        <f>IF('Total year'!A15="","",'Total year'!A15)</f>
        <v/>
      </c>
      <c r="B18" s="1"/>
      <c r="C18" s="1"/>
      <c r="D18" s="8"/>
      <c r="E18" s="1"/>
      <c r="F18" s="8"/>
      <c r="G18" s="8"/>
      <c r="H18" s="1"/>
      <c r="I18" s="1"/>
      <c r="J18" s="1"/>
      <c r="K18" s="1"/>
      <c r="L18" s="1"/>
      <c r="M18" s="8"/>
      <c r="N18" s="8"/>
      <c r="O18" s="1"/>
      <c r="P18" s="1"/>
      <c r="Q18" s="1"/>
      <c r="R18" s="1"/>
      <c r="S18" s="1"/>
      <c r="T18" s="8"/>
      <c r="U18" s="8"/>
      <c r="V18" s="1"/>
      <c r="W18" s="1"/>
      <c r="X18" s="1"/>
      <c r="Y18" s="1"/>
      <c r="Z18" s="1"/>
      <c r="AA18" s="8"/>
      <c r="AB18" s="8"/>
      <c r="AC18" s="1"/>
      <c r="AD18" s="1"/>
      <c r="AE18" s="1"/>
      <c r="AF18" s="1"/>
      <c r="AG18" s="10" t="str">
        <f t="shared" si="2"/>
        <v/>
      </c>
      <c r="AH18" s="3"/>
    </row>
    <row r="19" spans="1:34" ht="13.35" customHeight="1" x14ac:dyDescent="0.2">
      <c r="A19" s="14" t="str">
        <f>IF('Total year'!A16="","",'Total year'!A16)</f>
        <v/>
      </c>
      <c r="B19" s="1"/>
      <c r="C19" s="1"/>
      <c r="D19" s="8"/>
      <c r="E19" s="1"/>
      <c r="F19" s="8"/>
      <c r="G19" s="8"/>
      <c r="H19" s="1"/>
      <c r="I19" s="1"/>
      <c r="J19" s="1"/>
      <c r="K19" s="1"/>
      <c r="L19" s="1"/>
      <c r="M19" s="8"/>
      <c r="N19" s="8"/>
      <c r="O19" s="1"/>
      <c r="P19" s="1"/>
      <c r="Q19" s="1"/>
      <c r="R19" s="1"/>
      <c r="S19" s="1"/>
      <c r="T19" s="8"/>
      <c r="U19" s="8"/>
      <c r="V19" s="1"/>
      <c r="W19" s="1"/>
      <c r="X19" s="1"/>
      <c r="Y19" s="1"/>
      <c r="Z19" s="1"/>
      <c r="AA19" s="8"/>
      <c r="AB19" s="8"/>
      <c r="AC19" s="1"/>
      <c r="AD19" s="1"/>
      <c r="AE19" s="1"/>
      <c r="AF19" s="1"/>
      <c r="AG19" s="10" t="str">
        <f t="shared" si="2"/>
        <v/>
      </c>
      <c r="AH19" s="3"/>
    </row>
    <row r="20" spans="1:34" ht="13.35" customHeight="1" thickBot="1" x14ac:dyDescent="0.25">
      <c r="A20" s="14" t="str">
        <f>IF('Total year'!A17="","",'Total year'!A17)</f>
        <v/>
      </c>
      <c r="B20" s="1"/>
      <c r="C20" s="1"/>
      <c r="D20" s="8"/>
      <c r="E20" s="1"/>
      <c r="F20" s="8"/>
      <c r="G20" s="8"/>
      <c r="H20" s="1"/>
      <c r="I20" s="1"/>
      <c r="J20" s="1"/>
      <c r="K20" s="1"/>
      <c r="L20" s="1"/>
      <c r="M20" s="8"/>
      <c r="N20" s="8"/>
      <c r="O20" s="1"/>
      <c r="P20" s="1"/>
      <c r="Q20" s="1"/>
      <c r="R20" s="1"/>
      <c r="S20" s="1"/>
      <c r="T20" s="8"/>
      <c r="U20" s="8"/>
      <c r="V20" s="1"/>
      <c r="W20" s="1"/>
      <c r="X20" s="1"/>
      <c r="Y20" s="1"/>
      <c r="Z20" s="1"/>
      <c r="AA20" s="8"/>
      <c r="AB20" s="8"/>
      <c r="AC20" s="1"/>
      <c r="AD20" s="1"/>
      <c r="AE20" s="1"/>
      <c r="AF20" s="1"/>
      <c r="AG20" s="131" t="str">
        <f t="shared" si="2"/>
        <v/>
      </c>
      <c r="AH20" s="3"/>
    </row>
    <row r="21" spans="1:34" ht="12.75" customHeight="1" thickBot="1" x14ac:dyDescent="0.25">
      <c r="A21" s="120" t="str">
        <f>'Total year'!A18:N18</f>
        <v>Total RTD</v>
      </c>
      <c r="B21" s="72" t="str">
        <f>IF(SUM(B12:B20)=0,"",SUM(B12:B20))</f>
        <v/>
      </c>
      <c r="C21" s="72" t="str">
        <f t="shared" ref="C21:AG21" si="3">IF(SUM(C12:C20)=0,"",SUM(C12:C20))</f>
        <v/>
      </c>
      <c r="D21" s="72" t="str">
        <f t="shared" si="3"/>
        <v/>
      </c>
      <c r="E21" s="72" t="str">
        <f t="shared" si="3"/>
        <v/>
      </c>
      <c r="F21" s="72" t="str">
        <f t="shared" si="3"/>
        <v/>
      </c>
      <c r="G21" s="72" t="str">
        <f t="shared" si="3"/>
        <v/>
      </c>
      <c r="H21" s="72" t="str">
        <f t="shared" si="3"/>
        <v/>
      </c>
      <c r="I21" s="72" t="str">
        <f t="shared" si="3"/>
        <v/>
      </c>
      <c r="J21" s="72" t="str">
        <f t="shared" si="3"/>
        <v/>
      </c>
      <c r="K21" s="72" t="str">
        <f t="shared" si="3"/>
        <v/>
      </c>
      <c r="L21" s="72" t="str">
        <f t="shared" si="3"/>
        <v/>
      </c>
      <c r="M21" s="72" t="str">
        <f t="shared" si="3"/>
        <v/>
      </c>
      <c r="N21" s="72" t="str">
        <f t="shared" si="3"/>
        <v/>
      </c>
      <c r="O21" s="72" t="str">
        <f t="shared" si="3"/>
        <v/>
      </c>
      <c r="P21" s="72" t="str">
        <f t="shared" si="3"/>
        <v/>
      </c>
      <c r="Q21" s="72" t="str">
        <f t="shared" si="3"/>
        <v/>
      </c>
      <c r="R21" s="72" t="str">
        <f t="shared" si="3"/>
        <v/>
      </c>
      <c r="S21" s="72" t="str">
        <f t="shared" si="3"/>
        <v/>
      </c>
      <c r="T21" s="72" t="str">
        <f t="shared" si="3"/>
        <v/>
      </c>
      <c r="U21" s="72" t="str">
        <f t="shared" si="3"/>
        <v/>
      </c>
      <c r="V21" s="72" t="str">
        <f t="shared" si="3"/>
        <v/>
      </c>
      <c r="W21" s="72" t="str">
        <f t="shared" si="3"/>
        <v/>
      </c>
      <c r="X21" s="72" t="str">
        <f t="shared" si="3"/>
        <v/>
      </c>
      <c r="Y21" s="72" t="str">
        <f t="shared" si="3"/>
        <v/>
      </c>
      <c r="Z21" s="72" t="str">
        <f t="shared" si="3"/>
        <v/>
      </c>
      <c r="AA21" s="72" t="str">
        <f t="shared" si="3"/>
        <v/>
      </c>
      <c r="AB21" s="72" t="str">
        <f t="shared" si="3"/>
        <v/>
      </c>
      <c r="AC21" s="72" t="str">
        <f t="shared" si="3"/>
        <v/>
      </c>
      <c r="AD21" s="72" t="str">
        <f t="shared" si="3"/>
        <v/>
      </c>
      <c r="AE21" s="72" t="str">
        <f t="shared" si="3"/>
        <v/>
      </c>
      <c r="AF21" s="129" t="str">
        <f t="shared" si="3"/>
        <v/>
      </c>
      <c r="AG21" s="132" t="str">
        <f t="shared" si="3"/>
        <v/>
      </c>
      <c r="AH21" s="130" t="s">
        <v>62</v>
      </c>
    </row>
    <row r="22" spans="1:34" ht="13.35" customHeight="1" x14ac:dyDescent="0.2">
      <c r="A22" s="96" t="str">
        <f>'Total year'!A19:N19</f>
        <v>Internal and National Projects &amp; Teaching</v>
      </c>
      <c r="B22" s="110"/>
      <c r="C22" s="110"/>
      <c r="D22" s="110"/>
      <c r="E22" s="110"/>
      <c r="F22" s="110"/>
      <c r="G22" s="110"/>
      <c r="H22" s="110"/>
      <c r="I22" s="110"/>
      <c r="J22" s="110"/>
      <c r="K22" s="110"/>
      <c r="L22" s="110"/>
      <c r="M22" s="110"/>
      <c r="N22" s="110"/>
      <c r="O22" s="110"/>
      <c r="P22" s="110"/>
      <c r="Q22" s="110"/>
      <c r="R22" s="110"/>
      <c r="S22" s="110"/>
      <c r="T22" s="110"/>
      <c r="U22" s="110"/>
      <c r="V22" s="110"/>
      <c r="W22" s="110"/>
      <c r="X22" s="110"/>
      <c r="Y22" s="110"/>
      <c r="Z22" s="110"/>
      <c r="AA22" s="110"/>
      <c r="AB22" s="110"/>
      <c r="AC22" s="110"/>
      <c r="AD22" s="110"/>
      <c r="AE22" s="110"/>
      <c r="AF22" s="110"/>
      <c r="AG22" s="135"/>
      <c r="AH22" s="3"/>
    </row>
    <row r="23" spans="1:34" ht="13.35" customHeight="1" x14ac:dyDescent="0.2">
      <c r="A23" s="119" t="str">
        <f>'Total year'!A20:N20</f>
        <v>Teaching</v>
      </c>
      <c r="B23" s="1"/>
      <c r="C23" s="1"/>
      <c r="D23" s="8"/>
      <c r="E23" s="1"/>
      <c r="F23" s="8"/>
      <c r="G23" s="8"/>
      <c r="H23" s="1"/>
      <c r="I23" s="1"/>
      <c r="J23" s="1"/>
      <c r="K23" s="1"/>
      <c r="L23" s="1"/>
      <c r="M23" s="8"/>
      <c r="N23" s="8"/>
      <c r="O23" s="1"/>
      <c r="P23" s="1"/>
      <c r="Q23" s="1"/>
      <c r="R23" s="1"/>
      <c r="S23" s="1"/>
      <c r="T23" s="8"/>
      <c r="U23" s="8"/>
      <c r="V23" s="1"/>
      <c r="W23" s="1"/>
      <c r="X23" s="1"/>
      <c r="Y23" s="1"/>
      <c r="Z23" s="1"/>
      <c r="AA23" s="8"/>
      <c r="AB23" s="8"/>
      <c r="AC23" s="1"/>
      <c r="AD23" s="1"/>
      <c r="AE23" s="1"/>
      <c r="AF23" s="1"/>
      <c r="AG23" s="10" t="str">
        <f>IF(SUM(B23:AF23)=0,"",SUM(B23:AF23))</f>
        <v/>
      </c>
      <c r="AH23" s="3"/>
    </row>
    <row r="24" spans="1:34" ht="13.35" customHeight="1" x14ac:dyDescent="0.2">
      <c r="A24" s="119" t="str">
        <f>'Total year'!A21:N21</f>
        <v>Internal Projects</v>
      </c>
      <c r="B24" s="1"/>
      <c r="C24" s="1"/>
      <c r="D24" s="8"/>
      <c r="E24" s="1"/>
      <c r="F24" s="8"/>
      <c r="G24" s="8"/>
      <c r="H24" s="1"/>
      <c r="I24" s="1"/>
      <c r="J24" s="1"/>
      <c r="K24" s="1"/>
      <c r="L24" s="1"/>
      <c r="M24" s="8"/>
      <c r="N24" s="8"/>
      <c r="O24" s="1"/>
      <c r="P24" s="1"/>
      <c r="Q24" s="1"/>
      <c r="R24" s="1"/>
      <c r="S24" s="1"/>
      <c r="T24" s="8"/>
      <c r="U24" s="8"/>
      <c r="V24" s="1"/>
      <c r="W24" s="1"/>
      <c r="X24" s="1"/>
      <c r="Y24" s="1"/>
      <c r="Z24" s="1"/>
      <c r="AA24" s="8"/>
      <c r="AB24" s="8"/>
      <c r="AC24" s="1"/>
      <c r="AD24" s="1"/>
      <c r="AE24" s="1"/>
      <c r="AF24" s="1"/>
      <c r="AG24" s="10" t="str">
        <f>IF(SUM(B24:AF24)=0,"",SUM(B24:AF24))</f>
        <v/>
      </c>
      <c r="AH24" s="3"/>
    </row>
    <row r="25" spans="1:34" ht="13.35" customHeight="1" x14ac:dyDescent="0.2">
      <c r="A25" s="119" t="str">
        <f>'Total year'!A22:N22</f>
        <v>National Projects</v>
      </c>
      <c r="B25" s="1"/>
      <c r="C25" s="1"/>
      <c r="D25" s="8"/>
      <c r="E25" s="1"/>
      <c r="F25" s="8"/>
      <c r="G25" s="8"/>
      <c r="H25" s="1"/>
      <c r="I25" s="1"/>
      <c r="J25" s="1"/>
      <c r="K25" s="1"/>
      <c r="L25" s="1"/>
      <c r="M25" s="8"/>
      <c r="N25" s="8"/>
      <c r="O25" s="1"/>
      <c r="P25" s="1"/>
      <c r="Q25" s="1"/>
      <c r="R25" s="1"/>
      <c r="S25" s="1"/>
      <c r="T25" s="8"/>
      <c r="U25" s="8"/>
      <c r="V25" s="1"/>
      <c r="W25" s="1"/>
      <c r="X25" s="1"/>
      <c r="Y25" s="1"/>
      <c r="Z25" s="1"/>
      <c r="AA25" s="8"/>
      <c r="AB25" s="8"/>
      <c r="AC25" s="1"/>
      <c r="AD25" s="1"/>
      <c r="AE25" s="1"/>
      <c r="AF25" s="1"/>
      <c r="AG25" s="10" t="str">
        <f>IF(SUM(B25:AF25)=0,"",SUM(B25:AF25))</f>
        <v/>
      </c>
      <c r="AH25" s="3"/>
    </row>
    <row r="26" spans="1:34" ht="13.35" customHeight="1" x14ac:dyDescent="0.2">
      <c r="A26" s="120" t="str">
        <f>'Total year'!A23:N23</f>
        <v>Total</v>
      </c>
      <c r="B26" s="72" t="str">
        <f>IF(SUM(B23:B25)=0,"",SUM(B23:B25))</f>
        <v/>
      </c>
      <c r="C26" s="72" t="str">
        <f t="shared" ref="C26:AG26" si="4">IF(SUM(C23:C25)=0,"",SUM(C23:C25))</f>
        <v/>
      </c>
      <c r="D26" s="72" t="str">
        <f t="shared" si="4"/>
        <v/>
      </c>
      <c r="E26" s="72" t="str">
        <f t="shared" si="4"/>
        <v/>
      </c>
      <c r="F26" s="72" t="str">
        <f t="shared" si="4"/>
        <v/>
      </c>
      <c r="G26" s="72" t="str">
        <f t="shared" si="4"/>
        <v/>
      </c>
      <c r="H26" s="72" t="str">
        <f t="shared" si="4"/>
        <v/>
      </c>
      <c r="I26" s="72" t="str">
        <f t="shared" si="4"/>
        <v/>
      </c>
      <c r="J26" s="72" t="str">
        <f t="shared" si="4"/>
        <v/>
      </c>
      <c r="K26" s="72" t="str">
        <f t="shared" si="4"/>
        <v/>
      </c>
      <c r="L26" s="72" t="str">
        <f t="shared" si="4"/>
        <v/>
      </c>
      <c r="M26" s="72" t="str">
        <f t="shared" si="4"/>
        <v/>
      </c>
      <c r="N26" s="72" t="str">
        <f t="shared" si="4"/>
        <v/>
      </c>
      <c r="O26" s="72" t="str">
        <f t="shared" si="4"/>
        <v/>
      </c>
      <c r="P26" s="72" t="str">
        <f t="shared" si="4"/>
        <v/>
      </c>
      <c r="Q26" s="72" t="str">
        <f t="shared" si="4"/>
        <v/>
      </c>
      <c r="R26" s="72" t="str">
        <f t="shared" si="4"/>
        <v/>
      </c>
      <c r="S26" s="72" t="str">
        <f t="shared" si="4"/>
        <v/>
      </c>
      <c r="T26" s="72" t="str">
        <f t="shared" si="4"/>
        <v/>
      </c>
      <c r="U26" s="72" t="str">
        <f t="shared" si="4"/>
        <v/>
      </c>
      <c r="V26" s="72" t="str">
        <f t="shared" si="4"/>
        <v/>
      </c>
      <c r="W26" s="72" t="str">
        <f t="shared" si="4"/>
        <v/>
      </c>
      <c r="X26" s="72" t="str">
        <f t="shared" si="4"/>
        <v/>
      </c>
      <c r="Y26" s="72" t="str">
        <f t="shared" si="4"/>
        <v/>
      </c>
      <c r="Z26" s="72" t="str">
        <f t="shared" si="4"/>
        <v/>
      </c>
      <c r="AA26" s="72" t="str">
        <f t="shared" si="4"/>
        <v/>
      </c>
      <c r="AB26" s="72" t="str">
        <f t="shared" si="4"/>
        <v/>
      </c>
      <c r="AC26" s="72" t="str">
        <f t="shared" si="4"/>
        <v/>
      </c>
      <c r="AD26" s="72" t="str">
        <f t="shared" si="4"/>
        <v/>
      </c>
      <c r="AE26" s="72" t="str">
        <f t="shared" si="4"/>
        <v/>
      </c>
      <c r="AF26" s="72" t="str">
        <f t="shared" si="4"/>
        <v/>
      </c>
      <c r="AG26" s="72" t="str">
        <f t="shared" si="4"/>
        <v/>
      </c>
      <c r="AH26" s="3"/>
    </row>
    <row r="27" spans="1:34" ht="13.35" customHeight="1" x14ac:dyDescent="0.2">
      <c r="A27" s="96" t="str">
        <f>'Total year'!A24:N24</f>
        <v>Absences and activities not to be part of productive hours</v>
      </c>
      <c r="B27" s="110"/>
      <c r="C27" s="110"/>
      <c r="D27" s="110"/>
      <c r="E27" s="110"/>
      <c r="F27" s="110"/>
      <c r="G27" s="110"/>
      <c r="H27" s="110"/>
      <c r="I27" s="110"/>
      <c r="J27" s="110"/>
      <c r="K27" s="110"/>
      <c r="L27" s="110"/>
      <c r="M27" s="110"/>
      <c r="N27" s="110"/>
      <c r="O27" s="110"/>
      <c r="P27" s="110"/>
      <c r="Q27" s="110"/>
      <c r="R27" s="110"/>
      <c r="S27" s="110"/>
      <c r="T27" s="110"/>
      <c r="U27" s="110"/>
      <c r="V27" s="110"/>
      <c r="W27" s="110"/>
      <c r="X27" s="110"/>
      <c r="Y27" s="110"/>
      <c r="Z27" s="110"/>
      <c r="AA27" s="110"/>
      <c r="AB27" s="110"/>
      <c r="AC27" s="110"/>
      <c r="AD27" s="110"/>
      <c r="AE27" s="110"/>
      <c r="AF27" s="110"/>
      <c r="AG27" s="93"/>
      <c r="AH27" s="3"/>
    </row>
    <row r="28" spans="1:34" ht="13.35" customHeight="1" x14ac:dyDescent="0.2">
      <c r="A28" s="119" t="str">
        <f>'Total year'!A25:N25</f>
        <v>Annual Leave</v>
      </c>
      <c r="B28" s="1"/>
      <c r="C28" s="1"/>
      <c r="D28" s="8"/>
      <c r="E28" s="1"/>
      <c r="F28" s="8"/>
      <c r="G28" s="8"/>
      <c r="H28" s="1"/>
      <c r="I28" s="1"/>
      <c r="J28" s="1"/>
      <c r="K28" s="1"/>
      <c r="L28" s="1"/>
      <c r="M28" s="8"/>
      <c r="N28" s="8"/>
      <c r="O28" s="1"/>
      <c r="P28" s="1"/>
      <c r="Q28" s="1"/>
      <c r="R28" s="1"/>
      <c r="S28" s="1"/>
      <c r="T28" s="8"/>
      <c r="U28" s="8"/>
      <c r="V28" s="1"/>
      <c r="W28" s="1"/>
      <c r="X28" s="1"/>
      <c r="Y28" s="1"/>
      <c r="Z28" s="1"/>
      <c r="AA28" s="8"/>
      <c r="AB28" s="8"/>
      <c r="AC28" s="1"/>
      <c r="AD28" s="1"/>
      <c r="AE28" s="1"/>
      <c r="AF28" s="1"/>
      <c r="AG28" s="10" t="str">
        <f>IF(SUM(B28:AF28)=0,"",SUM(B28:AF28))</f>
        <v/>
      </c>
      <c r="AH28" s="5"/>
    </row>
    <row r="29" spans="1:34" x14ac:dyDescent="0.2">
      <c r="A29" s="119" t="str">
        <f>'Total year'!A26:N26</f>
        <v>Special Leave</v>
      </c>
      <c r="B29" s="1"/>
      <c r="C29" s="1"/>
      <c r="D29" s="8"/>
      <c r="E29" s="1"/>
      <c r="F29" s="8"/>
      <c r="G29" s="8"/>
      <c r="H29" s="1"/>
      <c r="I29" s="1"/>
      <c r="J29" s="1"/>
      <c r="K29" s="1"/>
      <c r="L29" s="1"/>
      <c r="M29" s="8"/>
      <c r="N29" s="8"/>
      <c r="O29" s="1"/>
      <c r="P29" s="1"/>
      <c r="Q29" s="1"/>
      <c r="R29" s="1"/>
      <c r="S29" s="1"/>
      <c r="T29" s="8"/>
      <c r="U29" s="8"/>
      <c r="V29" s="1"/>
      <c r="W29" s="1"/>
      <c r="X29" s="1"/>
      <c r="Y29" s="1"/>
      <c r="Z29" s="1"/>
      <c r="AA29" s="8"/>
      <c r="AB29" s="8"/>
      <c r="AC29" s="1"/>
      <c r="AD29" s="1"/>
      <c r="AE29" s="1"/>
      <c r="AF29" s="1"/>
      <c r="AG29" s="10" t="str">
        <f>IF(SUM(B29:AF29)=0,"",SUM(B29:AF29))</f>
        <v/>
      </c>
      <c r="AH29" s="6"/>
    </row>
    <row r="30" spans="1:34" x14ac:dyDescent="0.2">
      <c r="A30" s="119" t="str">
        <f>'Total year'!A27:N27</f>
        <v>Illness</v>
      </c>
      <c r="B30" s="1"/>
      <c r="C30" s="1"/>
      <c r="D30" s="8"/>
      <c r="E30" s="1"/>
      <c r="F30" s="8"/>
      <c r="G30" s="8"/>
      <c r="H30" s="1"/>
      <c r="I30" s="1"/>
      <c r="J30" s="1"/>
      <c r="K30" s="1"/>
      <c r="L30" s="1"/>
      <c r="M30" s="8"/>
      <c r="N30" s="8"/>
      <c r="O30" s="1"/>
      <c r="P30" s="1"/>
      <c r="Q30" s="1"/>
      <c r="R30" s="1"/>
      <c r="S30" s="1"/>
      <c r="T30" s="8"/>
      <c r="U30" s="8"/>
      <c r="V30" s="1"/>
      <c r="W30" s="1"/>
      <c r="X30" s="1"/>
      <c r="Y30" s="1"/>
      <c r="Z30" s="1"/>
      <c r="AA30" s="8"/>
      <c r="AB30" s="8"/>
      <c r="AC30" s="1"/>
      <c r="AD30" s="1"/>
      <c r="AE30" s="1"/>
      <c r="AF30" s="1"/>
      <c r="AG30" s="10" t="str">
        <f>IF(SUM(B30:AF30)=0,"",SUM(B30:AF30))</f>
        <v/>
      </c>
      <c r="AH30" s="6"/>
    </row>
    <row r="31" spans="1:34" x14ac:dyDescent="0.2">
      <c r="A31" s="120" t="str">
        <f>'Total year'!A28:N28</f>
        <v>Total Absences</v>
      </c>
      <c r="B31" s="10" t="str">
        <f t="shared" ref="B31:AG31" si="5">IF(SUM(B28:B30)=0,"",SUM(B28:B30))</f>
        <v/>
      </c>
      <c r="C31" s="10" t="str">
        <f t="shared" si="5"/>
        <v/>
      </c>
      <c r="D31" s="10" t="str">
        <f t="shared" si="5"/>
        <v/>
      </c>
      <c r="E31" s="10" t="str">
        <f t="shared" si="5"/>
        <v/>
      </c>
      <c r="F31" s="10" t="str">
        <f t="shared" si="5"/>
        <v/>
      </c>
      <c r="G31" s="10" t="str">
        <f t="shared" si="5"/>
        <v/>
      </c>
      <c r="H31" s="10" t="str">
        <f t="shared" si="5"/>
        <v/>
      </c>
      <c r="I31" s="10" t="str">
        <f t="shared" si="5"/>
        <v/>
      </c>
      <c r="J31" s="10" t="str">
        <f t="shared" si="5"/>
        <v/>
      </c>
      <c r="K31" s="10" t="str">
        <f t="shared" si="5"/>
        <v/>
      </c>
      <c r="L31" s="10" t="str">
        <f t="shared" si="5"/>
        <v/>
      </c>
      <c r="M31" s="10" t="str">
        <f t="shared" si="5"/>
        <v/>
      </c>
      <c r="N31" s="10" t="str">
        <f t="shared" si="5"/>
        <v/>
      </c>
      <c r="O31" s="10" t="str">
        <f t="shared" si="5"/>
        <v/>
      </c>
      <c r="P31" s="10" t="str">
        <f t="shared" si="5"/>
        <v/>
      </c>
      <c r="Q31" s="10" t="str">
        <f t="shared" si="5"/>
        <v/>
      </c>
      <c r="R31" s="10" t="str">
        <f t="shared" si="5"/>
        <v/>
      </c>
      <c r="S31" s="10" t="str">
        <f t="shared" si="5"/>
        <v/>
      </c>
      <c r="T31" s="10" t="str">
        <f t="shared" si="5"/>
        <v/>
      </c>
      <c r="U31" s="10" t="str">
        <f t="shared" si="5"/>
        <v/>
      </c>
      <c r="V31" s="10" t="str">
        <f t="shared" si="5"/>
        <v/>
      </c>
      <c r="W31" s="10" t="str">
        <f t="shared" si="5"/>
        <v/>
      </c>
      <c r="X31" s="10" t="str">
        <f t="shared" si="5"/>
        <v/>
      </c>
      <c r="Y31" s="10" t="str">
        <f t="shared" si="5"/>
        <v/>
      </c>
      <c r="Z31" s="10" t="str">
        <f t="shared" si="5"/>
        <v/>
      </c>
      <c r="AA31" s="10" t="str">
        <f t="shared" si="5"/>
        <v/>
      </c>
      <c r="AB31" s="10" t="str">
        <f t="shared" si="5"/>
        <v/>
      </c>
      <c r="AC31" s="10" t="str">
        <f t="shared" si="5"/>
        <v/>
      </c>
      <c r="AD31" s="10" t="str">
        <f t="shared" si="5"/>
        <v/>
      </c>
      <c r="AE31" s="10" t="str">
        <f t="shared" si="5"/>
        <v/>
      </c>
      <c r="AF31" s="10" t="str">
        <f t="shared" si="5"/>
        <v/>
      </c>
      <c r="AG31" s="10" t="str">
        <f t="shared" si="5"/>
        <v/>
      </c>
      <c r="AH31" s="7"/>
    </row>
    <row r="32" spans="1:34" x14ac:dyDescent="0.2">
      <c r="A32" s="120" t="str">
        <f>'Total year'!A29:N29</f>
        <v>Total productive hours</v>
      </c>
      <c r="B32" s="10" t="str">
        <f>IF(SUM(B21,B26)=0,"",SUM(B21,B26))</f>
        <v/>
      </c>
      <c r="C32" s="10" t="str">
        <f t="shared" ref="C32:AG32" si="6">IF(SUM(C21,C26)=0,"",SUM(C21,C26))</f>
        <v/>
      </c>
      <c r="D32" s="10" t="str">
        <f t="shared" si="6"/>
        <v/>
      </c>
      <c r="E32" s="10" t="str">
        <f t="shared" si="6"/>
        <v/>
      </c>
      <c r="F32" s="10" t="str">
        <f t="shared" si="6"/>
        <v/>
      </c>
      <c r="G32" s="10" t="str">
        <f t="shared" si="6"/>
        <v/>
      </c>
      <c r="H32" s="10" t="str">
        <f t="shared" si="6"/>
        <v/>
      </c>
      <c r="I32" s="10" t="str">
        <f t="shared" si="6"/>
        <v/>
      </c>
      <c r="J32" s="10" t="str">
        <f t="shared" si="6"/>
        <v/>
      </c>
      <c r="K32" s="10" t="str">
        <f t="shared" si="6"/>
        <v/>
      </c>
      <c r="L32" s="10" t="str">
        <f t="shared" si="6"/>
        <v/>
      </c>
      <c r="M32" s="10" t="str">
        <f t="shared" si="6"/>
        <v/>
      </c>
      <c r="N32" s="10" t="str">
        <f t="shared" si="6"/>
        <v/>
      </c>
      <c r="O32" s="10" t="str">
        <f t="shared" si="6"/>
        <v/>
      </c>
      <c r="P32" s="10" t="str">
        <f t="shared" si="6"/>
        <v/>
      </c>
      <c r="Q32" s="10" t="str">
        <f t="shared" si="6"/>
        <v/>
      </c>
      <c r="R32" s="10" t="str">
        <f t="shared" si="6"/>
        <v/>
      </c>
      <c r="S32" s="10" t="str">
        <f t="shared" si="6"/>
        <v/>
      </c>
      <c r="T32" s="10" t="str">
        <f t="shared" si="6"/>
        <v/>
      </c>
      <c r="U32" s="10" t="str">
        <f t="shared" si="6"/>
        <v/>
      </c>
      <c r="V32" s="10" t="str">
        <f t="shared" si="6"/>
        <v/>
      </c>
      <c r="W32" s="10" t="str">
        <f t="shared" si="6"/>
        <v/>
      </c>
      <c r="X32" s="10" t="str">
        <f t="shared" si="6"/>
        <v/>
      </c>
      <c r="Y32" s="10" t="str">
        <f t="shared" si="6"/>
        <v/>
      </c>
      <c r="Z32" s="10" t="str">
        <f t="shared" si="6"/>
        <v/>
      </c>
      <c r="AA32" s="10" t="str">
        <f t="shared" si="6"/>
        <v/>
      </c>
      <c r="AB32" s="10" t="str">
        <f t="shared" si="6"/>
        <v/>
      </c>
      <c r="AC32" s="10" t="str">
        <f t="shared" si="6"/>
        <v/>
      </c>
      <c r="AD32" s="10" t="str">
        <f t="shared" si="6"/>
        <v/>
      </c>
      <c r="AE32" s="10" t="str">
        <f t="shared" si="6"/>
        <v/>
      </c>
      <c r="AF32" s="10" t="str">
        <f t="shared" si="6"/>
        <v/>
      </c>
      <c r="AG32" s="10" t="str">
        <f t="shared" si="6"/>
        <v/>
      </c>
      <c r="AH32" s="3"/>
    </row>
    <row r="33" spans="1:34" x14ac:dyDescent="0.2">
      <c r="A33" s="120" t="str">
        <f>'Total year'!A30:N30</f>
        <v>Total hours</v>
      </c>
      <c r="B33" s="108"/>
      <c r="C33" s="109"/>
      <c r="D33" s="109"/>
      <c r="E33" s="109"/>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0" t="str">
        <f>IF(SUM(AG31,AG32)=0,"",SUM(AG31,AG32))</f>
        <v/>
      </c>
      <c r="AH33" s="4"/>
    </row>
    <row r="34" spans="1:34" x14ac:dyDescent="0.2">
      <c r="A34" s="190" t="s">
        <v>34</v>
      </c>
      <c r="B34" s="190"/>
      <c r="C34" s="190"/>
      <c r="D34" s="190"/>
      <c r="E34" s="190"/>
      <c r="F34" s="190"/>
      <c r="G34" s="190"/>
      <c r="H34" s="190"/>
      <c r="I34" s="190"/>
      <c r="J34" s="190"/>
      <c r="K34" s="190"/>
      <c r="L34" s="190"/>
      <c r="M34" s="190"/>
      <c r="N34" s="190"/>
      <c r="O34" s="190"/>
      <c r="P34" s="190"/>
      <c r="Q34" s="190"/>
      <c r="R34" s="190"/>
      <c r="S34" s="190"/>
      <c r="T34" s="190"/>
      <c r="U34" s="190"/>
      <c r="V34" s="190"/>
      <c r="W34" s="190"/>
      <c r="X34" s="190"/>
      <c r="Y34" s="190"/>
      <c r="Z34" s="190"/>
      <c r="AA34" s="190"/>
      <c r="AB34" s="190"/>
      <c r="AC34" s="190"/>
      <c r="AD34" s="190"/>
      <c r="AE34" s="190"/>
      <c r="AF34" s="190"/>
      <c r="AG34" s="190"/>
      <c r="AH34" s="190"/>
    </row>
    <row r="35" spans="1:34" x14ac:dyDescent="0.2">
      <c r="A35" s="190"/>
      <c r="B35" s="190"/>
      <c r="C35" s="190"/>
      <c r="D35" s="190"/>
      <c r="E35" s="190"/>
      <c r="F35" s="190"/>
      <c r="G35" s="190"/>
      <c r="H35" s="190"/>
      <c r="I35" s="190"/>
      <c r="J35" s="190"/>
      <c r="K35" s="190"/>
      <c r="L35" s="190"/>
      <c r="M35" s="190"/>
      <c r="N35" s="190"/>
      <c r="O35" s="190"/>
      <c r="P35" s="190"/>
      <c r="Q35" s="190"/>
      <c r="R35" s="190"/>
      <c r="S35" s="190"/>
      <c r="T35" s="190"/>
      <c r="U35" s="190"/>
      <c r="V35" s="190"/>
      <c r="W35" s="190"/>
      <c r="X35" s="190"/>
      <c r="Y35" s="190"/>
      <c r="Z35" s="190"/>
      <c r="AA35" s="190"/>
      <c r="AB35" s="190"/>
      <c r="AC35" s="190"/>
      <c r="AD35" s="190"/>
      <c r="AE35" s="190"/>
      <c r="AF35" s="190"/>
      <c r="AG35" s="190"/>
      <c r="AH35" s="190"/>
    </row>
    <row r="36" spans="1:34" x14ac:dyDescent="0.2">
      <c r="A36" s="190"/>
      <c r="B36" s="190"/>
      <c r="C36" s="190"/>
      <c r="D36" s="190"/>
      <c r="E36" s="190"/>
      <c r="F36" s="190"/>
      <c r="G36" s="190"/>
      <c r="H36" s="190"/>
      <c r="I36" s="190"/>
      <c r="J36" s="190"/>
      <c r="K36" s="190"/>
      <c r="L36" s="190"/>
      <c r="M36" s="190"/>
      <c r="N36" s="190"/>
      <c r="O36" s="190"/>
      <c r="P36" s="190"/>
      <c r="Q36" s="190"/>
      <c r="R36" s="190"/>
      <c r="S36" s="190"/>
      <c r="T36" s="190"/>
      <c r="U36" s="190"/>
      <c r="V36" s="190"/>
      <c r="W36" s="190"/>
      <c r="X36" s="190"/>
      <c r="Y36" s="190"/>
      <c r="Z36" s="190"/>
      <c r="AA36" s="190"/>
      <c r="AB36" s="190"/>
      <c r="AC36" s="190"/>
      <c r="AD36" s="190"/>
      <c r="AE36" s="190"/>
      <c r="AF36" s="190"/>
      <c r="AG36" s="190"/>
      <c r="AH36" s="190"/>
    </row>
    <row r="37" spans="1:34" x14ac:dyDescent="0.2">
      <c r="A37" s="190"/>
      <c r="B37" s="190"/>
      <c r="C37" s="190"/>
      <c r="D37" s="190"/>
      <c r="E37" s="190"/>
      <c r="F37" s="190"/>
      <c r="G37" s="190"/>
      <c r="H37" s="190"/>
      <c r="I37" s="190"/>
      <c r="J37" s="190"/>
      <c r="K37" s="190"/>
      <c r="L37" s="190"/>
      <c r="M37" s="190"/>
      <c r="N37" s="190"/>
      <c r="O37" s="190"/>
      <c r="P37" s="190"/>
      <c r="Q37" s="190"/>
      <c r="R37" s="190"/>
      <c r="S37" s="190"/>
      <c r="T37" s="190"/>
      <c r="U37" s="190"/>
      <c r="V37" s="190"/>
      <c r="W37" s="190"/>
      <c r="X37" s="190"/>
      <c r="Y37" s="190"/>
      <c r="Z37" s="190"/>
      <c r="AA37" s="190"/>
      <c r="AB37" s="190"/>
      <c r="AC37" s="190"/>
      <c r="AD37" s="190"/>
      <c r="AE37" s="190"/>
      <c r="AF37" s="190"/>
      <c r="AG37" s="190"/>
      <c r="AH37" s="190"/>
    </row>
    <row r="38" spans="1:34" x14ac:dyDescent="0.2">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row>
    <row r="39" spans="1:34" ht="15.75" x14ac:dyDescent="0.25">
      <c r="A39" s="23"/>
      <c r="M39" s="23"/>
      <c r="Y39" s="24"/>
      <c r="Z39" s="24"/>
    </row>
    <row r="40" spans="1:34" ht="15.75" x14ac:dyDescent="0.25">
      <c r="A40" s="23"/>
      <c r="M40" s="23"/>
      <c r="Y40" s="24"/>
      <c r="Z40" s="24"/>
    </row>
    <row r="41" spans="1:34" ht="15.75" x14ac:dyDescent="0.25">
      <c r="L41" s="23"/>
      <c r="Y41" s="24"/>
      <c r="Z41" s="24"/>
    </row>
    <row r="42" spans="1:34" ht="15.75" x14ac:dyDescent="0.25">
      <c r="A42" s="25"/>
      <c r="M42" s="23"/>
      <c r="N42" s="26"/>
    </row>
    <row r="43" spans="1:34" x14ac:dyDescent="0.2">
      <c r="X43" s="24"/>
      <c r="Y43" s="24"/>
      <c r="Z43" s="24"/>
    </row>
    <row r="44" spans="1:34" ht="13.5" thickBot="1" x14ac:dyDescent="0.25">
      <c r="A44" s="62"/>
      <c r="B44" s="62"/>
      <c r="C44" s="62"/>
      <c r="D44" s="62"/>
      <c r="E44" s="62"/>
      <c r="F44" s="62"/>
      <c r="G44" s="62"/>
      <c r="H44" s="62"/>
      <c r="I44" s="62"/>
      <c r="J44" s="62"/>
      <c r="K44" s="62"/>
      <c r="L44" s="62"/>
      <c r="M44" s="62"/>
      <c r="N44" s="62"/>
      <c r="O44" s="24"/>
      <c r="P44" s="24"/>
      <c r="Q44" s="62"/>
      <c r="R44" s="62"/>
      <c r="S44" s="62"/>
      <c r="T44" s="62"/>
      <c r="U44" s="62"/>
      <c r="V44" s="62"/>
      <c r="W44" s="62"/>
      <c r="X44" s="62"/>
      <c r="Y44" s="62"/>
      <c r="Z44" s="62"/>
      <c r="AA44" s="62"/>
      <c r="AB44" s="62"/>
      <c r="AC44" s="62"/>
      <c r="AD44" s="88"/>
      <c r="AE44" s="88"/>
      <c r="AF44" s="89"/>
      <c r="AG44" s="24"/>
    </row>
    <row r="45" spans="1:34" ht="16.5" thickTop="1" x14ac:dyDescent="0.25">
      <c r="A45" s="118" t="str">
        <f>'Total year'!A46</f>
        <v>Date / Signed by employee</v>
      </c>
      <c r="O45" s="24"/>
      <c r="P45" s="24"/>
      <c r="Q45" s="118" t="str">
        <f>'Total year'!J46</f>
        <v>Date / Approved by PI</v>
      </c>
      <c r="X45" s="24"/>
      <c r="Y45" s="24"/>
      <c r="Z45" s="24"/>
      <c r="AA45" s="24"/>
      <c r="AB45" s="24"/>
      <c r="AC45" s="24"/>
      <c r="AD45" s="24"/>
      <c r="AE45" s="18"/>
      <c r="AF45" s="27"/>
      <c r="AG45" s="24"/>
    </row>
    <row r="46" spans="1:34" x14ac:dyDescent="0.2">
      <c r="X46" s="24"/>
      <c r="Y46" s="24"/>
      <c r="Z46" s="24"/>
      <c r="AA46" s="24"/>
      <c r="AB46" s="24"/>
      <c r="AC46" s="24"/>
      <c r="AD46" s="24"/>
      <c r="AE46" s="18"/>
      <c r="AF46" s="28"/>
      <c r="AG46" s="29"/>
    </row>
    <row r="47" spans="1:34" x14ac:dyDescent="0.2">
      <c r="A47" s="211" t="s">
        <v>33</v>
      </c>
      <c r="B47" s="212"/>
      <c r="X47" s="30"/>
      <c r="Y47" s="31"/>
      <c r="Z47" s="31"/>
      <c r="AA47" s="31"/>
      <c r="AB47" s="31"/>
      <c r="AC47" s="31"/>
      <c r="AD47" s="31"/>
      <c r="AE47" s="31"/>
      <c r="AF47" s="31"/>
      <c r="AG47" s="31"/>
    </row>
    <row r="48" spans="1:34" x14ac:dyDescent="0.2">
      <c r="A48" s="2" t="str">
        <f t="shared" ref="A48:A57" si="7">IF(A12="","",A12)</f>
        <v>Workpackage (NUMBER)</v>
      </c>
      <c r="B48" s="117" t="str">
        <f>AG12</f>
        <v/>
      </c>
      <c r="X48" s="30"/>
      <c r="Y48" s="31"/>
      <c r="Z48" s="31"/>
      <c r="AA48" s="31"/>
      <c r="AB48" s="31"/>
      <c r="AC48" s="31"/>
      <c r="AD48" s="31"/>
      <c r="AE48" s="31"/>
      <c r="AF48" s="31"/>
      <c r="AG48" s="31"/>
    </row>
    <row r="49" spans="1:33" x14ac:dyDescent="0.2">
      <c r="A49" s="2" t="str">
        <f t="shared" si="7"/>
        <v/>
      </c>
      <c r="B49" s="117" t="str">
        <f t="shared" ref="B49:B57" si="8">AG13</f>
        <v/>
      </c>
      <c r="P49" s="24"/>
      <c r="Q49" s="24"/>
      <c r="R49" s="24"/>
      <c r="S49" s="24"/>
      <c r="T49" s="24"/>
      <c r="U49" s="28"/>
      <c r="V49" s="18"/>
      <c r="W49" s="32"/>
      <c r="X49" s="31"/>
      <c r="Y49" s="31"/>
      <c r="Z49" s="31"/>
      <c r="AA49" s="31"/>
      <c r="AB49" s="31"/>
      <c r="AC49" s="31"/>
      <c r="AD49" s="31"/>
      <c r="AE49" s="31"/>
      <c r="AF49" s="31"/>
      <c r="AG49" s="31"/>
    </row>
    <row r="50" spans="1:33" x14ac:dyDescent="0.2">
      <c r="A50" s="2" t="str">
        <f t="shared" si="7"/>
        <v/>
      </c>
      <c r="B50" s="117" t="str">
        <f t="shared" si="8"/>
        <v/>
      </c>
      <c r="P50" s="24"/>
      <c r="Q50" s="24"/>
      <c r="R50" s="24"/>
      <c r="S50" s="24"/>
      <c r="T50" s="24"/>
      <c r="U50" s="24"/>
      <c r="V50" s="18"/>
      <c r="W50" s="33"/>
      <c r="X50" s="31"/>
      <c r="Y50" s="31"/>
      <c r="Z50" s="31"/>
      <c r="AA50" s="31"/>
      <c r="AB50" s="31"/>
      <c r="AC50" s="31"/>
      <c r="AD50" s="31"/>
      <c r="AE50" s="31"/>
      <c r="AF50" s="31"/>
      <c r="AG50" s="31"/>
    </row>
    <row r="51" spans="1:33" x14ac:dyDescent="0.2">
      <c r="A51" s="2" t="str">
        <f t="shared" si="7"/>
        <v/>
      </c>
      <c r="B51" s="117" t="str">
        <f t="shared" si="8"/>
        <v/>
      </c>
      <c r="P51" s="24"/>
      <c r="Q51" s="24"/>
      <c r="R51" s="24"/>
      <c r="S51" s="24"/>
      <c r="T51" s="24"/>
      <c r="U51" s="24"/>
      <c r="V51" s="18"/>
      <c r="W51" s="32"/>
      <c r="X51" s="24"/>
    </row>
    <row r="52" spans="1:33" x14ac:dyDescent="0.2">
      <c r="A52" s="2" t="str">
        <f t="shared" si="7"/>
        <v/>
      </c>
      <c r="B52" s="117" t="str">
        <f t="shared" si="8"/>
        <v/>
      </c>
    </row>
    <row r="53" spans="1:33" x14ac:dyDescent="0.2">
      <c r="A53" s="2" t="str">
        <f t="shared" si="7"/>
        <v/>
      </c>
      <c r="B53" s="117" t="str">
        <f t="shared" si="8"/>
        <v/>
      </c>
    </row>
    <row r="54" spans="1:33" x14ac:dyDescent="0.2">
      <c r="A54" s="2" t="str">
        <f t="shared" si="7"/>
        <v/>
      </c>
      <c r="B54" s="117" t="str">
        <f t="shared" si="8"/>
        <v/>
      </c>
    </row>
    <row r="55" spans="1:33" x14ac:dyDescent="0.2">
      <c r="A55" s="2" t="str">
        <f t="shared" si="7"/>
        <v/>
      </c>
      <c r="B55" s="117" t="str">
        <f t="shared" si="8"/>
        <v/>
      </c>
    </row>
    <row r="56" spans="1:33" x14ac:dyDescent="0.2">
      <c r="A56" s="2" t="str">
        <f t="shared" si="7"/>
        <v/>
      </c>
      <c r="B56" s="117" t="str">
        <f t="shared" si="8"/>
        <v/>
      </c>
    </row>
    <row r="57" spans="1:33" x14ac:dyDescent="0.2">
      <c r="A57" s="112" t="str">
        <f t="shared" si="7"/>
        <v>Total RTD</v>
      </c>
      <c r="B57" s="117" t="str">
        <f t="shared" si="8"/>
        <v/>
      </c>
    </row>
    <row r="59" spans="1:33" x14ac:dyDescent="0.2">
      <c r="A59" s="113" t="s">
        <v>32</v>
      </c>
      <c r="B59" s="113"/>
    </row>
    <row r="60" spans="1:33" x14ac:dyDescent="0.2">
      <c r="A60" s="122" t="s">
        <v>31</v>
      </c>
      <c r="B60" s="115" t="str">
        <f>IF(SUM(AG28:AG30)=0,"",SUM(AG28:AG30))</f>
        <v/>
      </c>
    </row>
    <row r="61" spans="1:33" ht="25.5" x14ac:dyDescent="0.2">
      <c r="A61" s="123" t="s">
        <v>14</v>
      </c>
      <c r="B61" s="116" t="str">
        <f>IF(B60="","",B60/8)</f>
        <v/>
      </c>
    </row>
  </sheetData>
  <sheetProtection sheet="1" objects="1" scenarios="1"/>
  <mergeCells count="13">
    <mergeCell ref="A47:B47"/>
    <mergeCell ref="A34:AH37"/>
    <mergeCell ref="A1:AH1"/>
    <mergeCell ref="B2:L2"/>
    <mergeCell ref="N2:T5"/>
    <mergeCell ref="B4:L4"/>
    <mergeCell ref="B5:L5"/>
    <mergeCell ref="B6:L6"/>
    <mergeCell ref="N6:T6"/>
    <mergeCell ref="AG8:AG9"/>
    <mergeCell ref="A10:AG10"/>
    <mergeCell ref="A11:AG11"/>
    <mergeCell ref="B3:L3"/>
  </mergeCells>
  <dataValidations count="2">
    <dataValidation type="decimal" allowBlank="1" showInputMessage="1" showErrorMessage="1" errorTitle="ungültige Arbeitszeit" error="Die eingetragene Arbeitszeit liegt über der zulässigen maximalen Arbeitszeit von 10 Std. pro Tag oder hat ein falsches Format ((Dezimal)zahlen zwischen 0 und 10)" sqref="B23:AF25 B12:AF20" xr:uid="{00000000-0002-0000-0B00-000000000000}">
      <formula1>0</formula1>
      <formula2>10</formula2>
    </dataValidation>
    <dataValidation type="custom" allowBlank="1" showInputMessage="1" showErrorMessage="1" errorTitle="ungültige Arbeitszeit" error="Achtung! Sie können Urlaub/Krankheit nur eintragen, wenn die Felder für Arbeitszeit leer sind." sqref="B28:AF30" xr:uid="{E3D58D91-94FE-4E32-B4CD-D1CDA8588DB9}">
      <formula1>SUM(B12:B20)&lt;=0</formula1>
    </dataValidation>
  </dataValidations>
  <pageMargins left="0.78740157480314965" right="0.78740157480314965" top="0.39370078740157483" bottom="0.98425196850393704" header="0.51181102362204722" footer="0.51181102362204722"/>
  <pageSetup paperSize="9" scale="51" pageOrder="overThenDown"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70C0"/>
    <pageSetUpPr fitToPage="1"/>
  </sheetPr>
  <dimension ref="A1:AH61"/>
  <sheetViews>
    <sheetView zoomScaleNormal="100" workbookViewId="0">
      <selection activeCell="E14" sqref="E14"/>
    </sheetView>
  </sheetViews>
  <sheetFormatPr baseColWidth="10" defaultColWidth="10.85546875" defaultRowHeight="12.75" x14ac:dyDescent="0.2"/>
  <cols>
    <col min="1" max="1" width="23" style="15" customWidth="1"/>
    <col min="2" max="31" width="5.5703125" style="15" customWidth="1"/>
    <col min="32" max="32" width="8.42578125" style="15" customWidth="1"/>
    <col min="33" max="33" width="39.5703125" style="15" customWidth="1"/>
    <col min="34" max="16384" width="10.85546875" style="15"/>
  </cols>
  <sheetData>
    <row r="1" spans="1:33" ht="29.25" customHeight="1" x14ac:dyDescent="0.5">
      <c r="A1" s="213" t="s">
        <v>0</v>
      </c>
      <c r="B1" s="213"/>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213"/>
      <c r="AD1" s="213"/>
      <c r="AE1" s="213"/>
      <c r="AF1" s="213"/>
      <c r="AG1" s="213"/>
    </row>
    <row r="2" spans="1:33" ht="18" customHeight="1" x14ac:dyDescent="0.25">
      <c r="A2" s="92" t="str">
        <f>'Total year'!A2</f>
        <v>Organisation:</v>
      </c>
      <c r="B2" s="194" t="str">
        <f>'Total year'!B2:M2</f>
        <v>Universität Bonn / Name Institut</v>
      </c>
      <c r="C2" s="194"/>
      <c r="D2" s="194"/>
      <c r="E2" s="194"/>
      <c r="F2" s="194"/>
      <c r="G2" s="194"/>
      <c r="H2" s="194"/>
      <c r="I2" s="194"/>
      <c r="J2" s="194"/>
      <c r="K2" s="194"/>
      <c r="L2" s="194"/>
      <c r="N2" s="214" t="s">
        <v>38</v>
      </c>
      <c r="O2" s="215"/>
      <c r="P2" s="215"/>
      <c r="Q2" s="215"/>
      <c r="R2" s="215"/>
      <c r="S2" s="215"/>
      <c r="T2" s="216"/>
    </row>
    <row r="3" spans="1:33" ht="18" customHeight="1" x14ac:dyDescent="0.25">
      <c r="A3" s="92" t="str">
        <f>'Total year'!A3</f>
        <v>Projecttitle:</v>
      </c>
      <c r="B3" s="194" t="str">
        <f>'Total year'!B3:M3</f>
        <v>Project Acronym</v>
      </c>
      <c r="C3" s="194"/>
      <c r="D3" s="194"/>
      <c r="E3" s="194"/>
      <c r="F3" s="194"/>
      <c r="G3" s="194"/>
      <c r="H3" s="194"/>
      <c r="I3" s="194"/>
      <c r="J3" s="194"/>
      <c r="K3" s="194"/>
      <c r="L3" s="194"/>
      <c r="N3" s="217"/>
      <c r="O3" s="218"/>
      <c r="P3" s="218"/>
      <c r="Q3" s="218"/>
      <c r="R3" s="218"/>
      <c r="S3" s="218"/>
      <c r="T3" s="219"/>
    </row>
    <row r="4" spans="1:33" ht="16.350000000000001" customHeight="1" x14ac:dyDescent="0.25">
      <c r="A4" s="92" t="str">
        <f>'Total year'!A4</f>
        <v>Person:</v>
      </c>
      <c r="B4" s="194" t="str">
        <f>'Total year'!B4:M4</f>
        <v>Nachname, Vorname</v>
      </c>
      <c r="C4" s="194"/>
      <c r="D4" s="194"/>
      <c r="E4" s="194"/>
      <c r="F4" s="194"/>
      <c r="G4" s="194"/>
      <c r="H4" s="194"/>
      <c r="I4" s="194"/>
      <c r="J4" s="194"/>
      <c r="K4" s="194"/>
      <c r="L4" s="194"/>
      <c r="N4" s="217"/>
      <c r="O4" s="218"/>
      <c r="P4" s="218"/>
      <c r="Q4" s="218"/>
      <c r="R4" s="218"/>
      <c r="S4" s="218"/>
      <c r="T4" s="219"/>
      <c r="AA4" s="16"/>
    </row>
    <row r="5" spans="1:33" ht="16.350000000000001" customHeight="1" x14ac:dyDescent="0.25">
      <c r="A5" s="92" t="str">
        <f>'Total year'!A5</f>
        <v>Position:</v>
      </c>
      <c r="B5" s="194" t="str">
        <f>'Total year'!B5:M5</f>
        <v>Principal Investigator</v>
      </c>
      <c r="C5" s="194"/>
      <c r="D5" s="194"/>
      <c r="E5" s="194"/>
      <c r="F5" s="194"/>
      <c r="G5" s="194"/>
      <c r="H5" s="194"/>
      <c r="I5" s="194"/>
      <c r="J5" s="194"/>
      <c r="K5" s="194"/>
      <c r="L5" s="194"/>
      <c r="N5" s="217"/>
      <c r="O5" s="218"/>
      <c r="P5" s="218"/>
      <c r="Q5" s="218"/>
      <c r="R5" s="218"/>
      <c r="S5" s="218"/>
      <c r="T5" s="219"/>
      <c r="Z5" s="17"/>
    </row>
    <row r="6" spans="1:33" ht="15.75" customHeight="1" x14ac:dyDescent="0.25">
      <c r="A6" s="111">
        <f>'Total year'!O1</f>
        <v>2024</v>
      </c>
      <c r="B6" s="199" t="s">
        <v>27</v>
      </c>
      <c r="C6" s="200"/>
      <c r="D6" s="200"/>
      <c r="E6" s="200"/>
      <c r="F6" s="200"/>
      <c r="G6" s="200"/>
      <c r="H6" s="200"/>
      <c r="I6" s="200"/>
      <c r="J6" s="200"/>
      <c r="K6" s="200"/>
      <c r="L6" s="201"/>
      <c r="M6" s="18"/>
      <c r="N6" s="198">
        <f>'Total year'!O5</f>
        <v>0</v>
      </c>
      <c r="O6" s="198"/>
      <c r="P6" s="198"/>
      <c r="Q6" s="198"/>
      <c r="R6" s="198"/>
      <c r="S6" s="198"/>
      <c r="T6" s="198"/>
      <c r="U6" s="16"/>
      <c r="V6" s="16"/>
      <c r="W6" s="16"/>
      <c r="X6" s="16"/>
      <c r="Y6" s="16"/>
      <c r="Z6" s="16"/>
      <c r="AA6" s="16"/>
    </row>
    <row r="7" spans="1:33" ht="13.35" customHeight="1" x14ac:dyDescent="0.2">
      <c r="A7" s="16"/>
      <c r="B7" s="19" t="s">
        <v>51</v>
      </c>
      <c r="C7" s="16"/>
      <c r="D7" s="16"/>
      <c r="E7" s="16"/>
      <c r="F7" s="16"/>
      <c r="H7" s="18"/>
      <c r="I7" s="16"/>
      <c r="J7" s="16"/>
      <c r="K7" s="16"/>
      <c r="M7" s="16"/>
      <c r="N7" s="16"/>
      <c r="O7" s="16"/>
      <c r="P7" s="16"/>
      <c r="Q7" s="16"/>
      <c r="R7" s="16"/>
      <c r="S7" s="16"/>
      <c r="T7" s="16"/>
      <c r="U7" s="16"/>
      <c r="V7" s="16"/>
      <c r="W7" s="16"/>
      <c r="X7" s="16"/>
      <c r="Y7" s="16"/>
      <c r="Z7" s="16"/>
      <c r="AA7" s="16"/>
      <c r="AB7" s="16"/>
      <c r="AC7" s="16"/>
      <c r="AD7" s="16"/>
      <c r="AE7" s="16"/>
    </row>
    <row r="8" spans="1:33" ht="13.35" customHeight="1" x14ac:dyDescent="0.2">
      <c r="A8" s="10" t="str">
        <f>'01'!A8</f>
        <v>Date</v>
      </c>
      <c r="B8" s="39">
        <f>DATE('Total year'!O1,11,1)</f>
        <v>45597</v>
      </c>
      <c r="C8" s="39">
        <f>B8+1</f>
        <v>45598</v>
      </c>
      <c r="D8" s="39">
        <f t="shared" ref="D8:AE8" si="0">C8+1</f>
        <v>45599</v>
      </c>
      <c r="E8" s="39">
        <f t="shared" si="0"/>
        <v>45600</v>
      </c>
      <c r="F8" s="39">
        <f t="shared" si="0"/>
        <v>45601</v>
      </c>
      <c r="G8" s="39">
        <f t="shared" si="0"/>
        <v>45602</v>
      </c>
      <c r="H8" s="39">
        <f t="shared" si="0"/>
        <v>45603</v>
      </c>
      <c r="I8" s="39">
        <f t="shared" si="0"/>
        <v>45604</v>
      </c>
      <c r="J8" s="39">
        <f t="shared" si="0"/>
        <v>45605</v>
      </c>
      <c r="K8" s="39">
        <f t="shared" si="0"/>
        <v>45606</v>
      </c>
      <c r="L8" s="39">
        <f t="shared" si="0"/>
        <v>45607</v>
      </c>
      <c r="M8" s="39">
        <f t="shared" si="0"/>
        <v>45608</v>
      </c>
      <c r="N8" s="39">
        <f t="shared" si="0"/>
        <v>45609</v>
      </c>
      <c r="O8" s="39">
        <f t="shared" si="0"/>
        <v>45610</v>
      </c>
      <c r="P8" s="39">
        <f t="shared" si="0"/>
        <v>45611</v>
      </c>
      <c r="Q8" s="39">
        <f t="shared" si="0"/>
        <v>45612</v>
      </c>
      <c r="R8" s="39">
        <f t="shared" si="0"/>
        <v>45613</v>
      </c>
      <c r="S8" s="39">
        <f t="shared" si="0"/>
        <v>45614</v>
      </c>
      <c r="T8" s="39">
        <f t="shared" si="0"/>
        <v>45615</v>
      </c>
      <c r="U8" s="39">
        <f t="shared" si="0"/>
        <v>45616</v>
      </c>
      <c r="V8" s="39">
        <f t="shared" si="0"/>
        <v>45617</v>
      </c>
      <c r="W8" s="39">
        <f t="shared" si="0"/>
        <v>45618</v>
      </c>
      <c r="X8" s="39">
        <f t="shared" si="0"/>
        <v>45619</v>
      </c>
      <c r="Y8" s="39">
        <f t="shared" si="0"/>
        <v>45620</v>
      </c>
      <c r="Z8" s="39">
        <f t="shared" si="0"/>
        <v>45621</v>
      </c>
      <c r="AA8" s="39">
        <f t="shared" si="0"/>
        <v>45622</v>
      </c>
      <c r="AB8" s="39">
        <f t="shared" si="0"/>
        <v>45623</v>
      </c>
      <c r="AC8" s="39">
        <f t="shared" si="0"/>
        <v>45624</v>
      </c>
      <c r="AD8" s="39">
        <f t="shared" si="0"/>
        <v>45625</v>
      </c>
      <c r="AE8" s="39">
        <f t="shared" si="0"/>
        <v>45626</v>
      </c>
      <c r="AF8" s="191" t="s">
        <v>6</v>
      </c>
      <c r="AG8" s="34" t="s">
        <v>52</v>
      </c>
    </row>
    <row r="9" spans="1:33" ht="13.35" customHeight="1" x14ac:dyDescent="0.2">
      <c r="A9" s="10" t="str">
        <f>'01'!A9</f>
        <v>Day</v>
      </c>
      <c r="B9" s="11" t="str">
        <f>TEXT(B8,"TTT")</f>
        <v>Fr</v>
      </c>
      <c r="C9" s="11" t="str">
        <f t="shared" ref="C9:AE9" si="1">TEXT(C8,"TTT")</f>
        <v>Sa</v>
      </c>
      <c r="D9" s="11" t="str">
        <f t="shared" si="1"/>
        <v>So</v>
      </c>
      <c r="E9" s="11" t="str">
        <f t="shared" si="1"/>
        <v>Mo</v>
      </c>
      <c r="F9" s="11" t="str">
        <f t="shared" si="1"/>
        <v>Di</v>
      </c>
      <c r="G9" s="11" t="str">
        <f t="shared" si="1"/>
        <v>Mi</v>
      </c>
      <c r="H9" s="11" t="str">
        <f t="shared" si="1"/>
        <v>Do</v>
      </c>
      <c r="I9" s="11" t="str">
        <f t="shared" si="1"/>
        <v>Fr</v>
      </c>
      <c r="J9" s="11" t="str">
        <f t="shared" si="1"/>
        <v>Sa</v>
      </c>
      <c r="K9" s="11" t="str">
        <f t="shared" si="1"/>
        <v>So</v>
      </c>
      <c r="L9" s="11" t="str">
        <f t="shared" si="1"/>
        <v>Mo</v>
      </c>
      <c r="M9" s="11" t="str">
        <f t="shared" si="1"/>
        <v>Di</v>
      </c>
      <c r="N9" s="11" t="str">
        <f t="shared" si="1"/>
        <v>Mi</v>
      </c>
      <c r="O9" s="11" t="str">
        <f t="shared" si="1"/>
        <v>Do</v>
      </c>
      <c r="P9" s="11" t="str">
        <f t="shared" si="1"/>
        <v>Fr</v>
      </c>
      <c r="Q9" s="11" t="str">
        <f t="shared" si="1"/>
        <v>Sa</v>
      </c>
      <c r="R9" s="11" t="str">
        <f t="shared" si="1"/>
        <v>So</v>
      </c>
      <c r="S9" s="11" t="str">
        <f t="shared" si="1"/>
        <v>Mo</v>
      </c>
      <c r="T9" s="11" t="str">
        <f t="shared" si="1"/>
        <v>Di</v>
      </c>
      <c r="U9" s="11" t="str">
        <f t="shared" si="1"/>
        <v>Mi</v>
      </c>
      <c r="V9" s="11" t="str">
        <f t="shared" si="1"/>
        <v>Do</v>
      </c>
      <c r="W9" s="11" t="str">
        <f t="shared" si="1"/>
        <v>Fr</v>
      </c>
      <c r="X9" s="11" t="str">
        <f t="shared" si="1"/>
        <v>Sa</v>
      </c>
      <c r="Y9" s="11" t="str">
        <f t="shared" si="1"/>
        <v>So</v>
      </c>
      <c r="Z9" s="11" t="str">
        <f t="shared" si="1"/>
        <v>Mo</v>
      </c>
      <c r="AA9" s="11" t="str">
        <f t="shared" si="1"/>
        <v>Di</v>
      </c>
      <c r="AB9" s="11" t="str">
        <f t="shared" si="1"/>
        <v>Mi</v>
      </c>
      <c r="AC9" s="11" t="str">
        <f t="shared" si="1"/>
        <v>Do</v>
      </c>
      <c r="AD9" s="11" t="str">
        <f t="shared" si="1"/>
        <v>Fr</v>
      </c>
      <c r="AE9" s="11" t="str">
        <f t="shared" si="1"/>
        <v>Sa</v>
      </c>
      <c r="AF9" s="192"/>
      <c r="AG9" s="12"/>
    </row>
    <row r="10" spans="1:33" ht="13.35" customHeight="1" x14ac:dyDescent="0.2">
      <c r="A10" s="195" t="str">
        <f>'01'!A10:AG10</f>
        <v>EU-Projects</v>
      </c>
      <c r="B10" s="196"/>
      <c r="C10" s="196"/>
      <c r="D10" s="196"/>
      <c r="E10" s="196"/>
      <c r="F10" s="196"/>
      <c r="G10" s="196"/>
      <c r="H10" s="196"/>
      <c r="I10" s="196"/>
      <c r="J10" s="196"/>
      <c r="K10" s="196"/>
      <c r="L10" s="196"/>
      <c r="M10" s="196"/>
      <c r="N10" s="196"/>
      <c r="O10" s="196"/>
      <c r="P10" s="196"/>
      <c r="Q10" s="196"/>
      <c r="R10" s="196"/>
      <c r="S10" s="196"/>
      <c r="T10" s="196"/>
      <c r="U10" s="196"/>
      <c r="V10" s="196"/>
      <c r="W10" s="196"/>
      <c r="X10" s="196"/>
      <c r="Y10" s="196"/>
      <c r="Z10" s="196"/>
      <c r="AA10" s="196"/>
      <c r="AB10" s="196"/>
      <c r="AC10" s="196"/>
      <c r="AD10" s="196"/>
      <c r="AE10" s="196"/>
      <c r="AF10" s="197"/>
      <c r="AG10" s="3"/>
    </row>
    <row r="11" spans="1:33" ht="13.35" customHeight="1" x14ac:dyDescent="0.2">
      <c r="A11" s="195" t="str">
        <f>'01'!A11:AG11</f>
        <v xml:space="preserve">RTD Activities </v>
      </c>
      <c r="B11" s="196"/>
      <c r="C11" s="196"/>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7"/>
      <c r="AG11" s="3"/>
    </row>
    <row r="12" spans="1:33" ht="13.35" customHeight="1" x14ac:dyDescent="0.2">
      <c r="A12" s="14" t="str">
        <f>IF('Total year'!A9="","",'Total year'!A9)</f>
        <v>Workpackage (NUMBER)</v>
      </c>
      <c r="B12" s="8"/>
      <c r="C12" s="13"/>
      <c r="D12" s="8"/>
      <c r="E12" s="1"/>
      <c r="F12" s="1"/>
      <c r="G12" s="1"/>
      <c r="H12" s="1"/>
      <c r="I12" s="1"/>
      <c r="J12" s="8"/>
      <c r="K12" s="8"/>
      <c r="L12" s="1"/>
      <c r="M12" s="1"/>
      <c r="N12" s="1"/>
      <c r="O12" s="1"/>
      <c r="P12" s="1"/>
      <c r="Q12" s="8"/>
      <c r="R12" s="8"/>
      <c r="S12" s="1"/>
      <c r="T12" s="1"/>
      <c r="U12" s="1"/>
      <c r="V12" s="1"/>
      <c r="W12" s="1"/>
      <c r="X12" s="8"/>
      <c r="Y12" s="8"/>
      <c r="Z12" s="1"/>
      <c r="AA12" s="1"/>
      <c r="AB12" s="1"/>
      <c r="AC12" s="1"/>
      <c r="AD12" s="1"/>
      <c r="AE12" s="8"/>
      <c r="AF12" s="10" t="str">
        <f t="shared" ref="AF12:AF20" si="2">IF(SUM(B12:AE12)=0,"",SUM(B12:AE12))</f>
        <v/>
      </c>
      <c r="AG12" s="3"/>
    </row>
    <row r="13" spans="1:33" ht="13.35" customHeight="1" x14ac:dyDescent="0.2">
      <c r="A13" s="14" t="str">
        <f>IF('Total year'!A10="","",'Total year'!A10)</f>
        <v/>
      </c>
      <c r="B13" s="8"/>
      <c r="C13" s="13"/>
      <c r="D13" s="8"/>
      <c r="E13" s="1"/>
      <c r="F13" s="1"/>
      <c r="G13" s="1"/>
      <c r="H13" s="1"/>
      <c r="I13" s="1"/>
      <c r="J13" s="8"/>
      <c r="K13" s="8"/>
      <c r="L13" s="1"/>
      <c r="M13" s="1"/>
      <c r="N13" s="1"/>
      <c r="O13" s="1"/>
      <c r="P13" s="1"/>
      <c r="Q13" s="8"/>
      <c r="R13" s="8"/>
      <c r="S13" s="1"/>
      <c r="T13" s="1"/>
      <c r="U13" s="1"/>
      <c r="V13" s="1"/>
      <c r="W13" s="1"/>
      <c r="X13" s="8"/>
      <c r="Y13" s="8"/>
      <c r="Z13" s="1"/>
      <c r="AA13" s="1"/>
      <c r="AB13" s="1"/>
      <c r="AC13" s="1"/>
      <c r="AD13" s="1"/>
      <c r="AE13" s="8"/>
      <c r="AF13" s="10" t="str">
        <f t="shared" si="2"/>
        <v/>
      </c>
      <c r="AG13" s="3"/>
    </row>
    <row r="14" spans="1:33" ht="13.35" customHeight="1" x14ac:dyDescent="0.2">
      <c r="A14" s="14" t="str">
        <f>IF('Total year'!A11="","",'Total year'!A11)</f>
        <v/>
      </c>
      <c r="B14" s="8"/>
      <c r="C14" s="13"/>
      <c r="D14" s="8"/>
      <c r="E14" s="1"/>
      <c r="F14" s="1"/>
      <c r="G14" s="1"/>
      <c r="H14" s="1"/>
      <c r="I14" s="1"/>
      <c r="J14" s="8"/>
      <c r="K14" s="8"/>
      <c r="L14" s="1"/>
      <c r="M14" s="1"/>
      <c r="N14" s="1"/>
      <c r="O14" s="1"/>
      <c r="P14" s="1"/>
      <c r="Q14" s="8"/>
      <c r="R14" s="8"/>
      <c r="S14" s="1"/>
      <c r="T14" s="1"/>
      <c r="U14" s="1"/>
      <c r="V14" s="1"/>
      <c r="W14" s="1"/>
      <c r="X14" s="8"/>
      <c r="Y14" s="8"/>
      <c r="Z14" s="1"/>
      <c r="AA14" s="1"/>
      <c r="AB14" s="1"/>
      <c r="AC14" s="1"/>
      <c r="AD14" s="1"/>
      <c r="AE14" s="8"/>
      <c r="AF14" s="10" t="str">
        <f t="shared" si="2"/>
        <v/>
      </c>
      <c r="AG14" s="3"/>
    </row>
    <row r="15" spans="1:33" ht="13.35" customHeight="1" x14ac:dyDescent="0.2">
      <c r="A15" s="14" t="str">
        <f>IF('Total year'!A12="","",'Total year'!A12)</f>
        <v/>
      </c>
      <c r="B15" s="8"/>
      <c r="C15" s="13"/>
      <c r="D15" s="8"/>
      <c r="E15" s="1"/>
      <c r="F15" s="1"/>
      <c r="G15" s="1"/>
      <c r="H15" s="1"/>
      <c r="I15" s="1"/>
      <c r="J15" s="8"/>
      <c r="K15" s="8"/>
      <c r="L15" s="1"/>
      <c r="M15" s="1"/>
      <c r="N15" s="1"/>
      <c r="O15" s="1"/>
      <c r="P15" s="1"/>
      <c r="Q15" s="8"/>
      <c r="R15" s="8"/>
      <c r="S15" s="1"/>
      <c r="T15" s="1"/>
      <c r="U15" s="1"/>
      <c r="V15" s="1"/>
      <c r="W15" s="1"/>
      <c r="X15" s="8"/>
      <c r="Y15" s="8"/>
      <c r="Z15" s="1"/>
      <c r="AA15" s="1"/>
      <c r="AB15" s="1"/>
      <c r="AC15" s="1"/>
      <c r="AD15" s="1"/>
      <c r="AE15" s="8"/>
      <c r="AF15" s="10" t="str">
        <f t="shared" si="2"/>
        <v/>
      </c>
      <c r="AG15" s="3"/>
    </row>
    <row r="16" spans="1:33" ht="13.35" customHeight="1" x14ac:dyDescent="0.2">
      <c r="A16" s="14" t="str">
        <f>IF('Total year'!A13="","",'Total year'!A13)</f>
        <v/>
      </c>
      <c r="B16" s="8"/>
      <c r="C16" s="13"/>
      <c r="D16" s="8"/>
      <c r="E16" s="1"/>
      <c r="F16" s="1"/>
      <c r="G16" s="1"/>
      <c r="H16" s="1"/>
      <c r="I16" s="1"/>
      <c r="J16" s="8"/>
      <c r="K16" s="8"/>
      <c r="L16" s="1"/>
      <c r="M16" s="1"/>
      <c r="N16" s="1"/>
      <c r="O16" s="1"/>
      <c r="P16" s="1"/>
      <c r="Q16" s="8"/>
      <c r="R16" s="8"/>
      <c r="S16" s="1"/>
      <c r="T16" s="1"/>
      <c r="U16" s="1"/>
      <c r="V16" s="1"/>
      <c r="W16" s="1"/>
      <c r="X16" s="8"/>
      <c r="Y16" s="8"/>
      <c r="Z16" s="1"/>
      <c r="AA16" s="1"/>
      <c r="AB16" s="1"/>
      <c r="AC16" s="1"/>
      <c r="AD16" s="1"/>
      <c r="AE16" s="8"/>
      <c r="AF16" s="10" t="str">
        <f t="shared" si="2"/>
        <v/>
      </c>
      <c r="AG16" s="3"/>
    </row>
    <row r="17" spans="1:34" ht="13.35" customHeight="1" x14ac:dyDescent="0.2">
      <c r="A17" s="14" t="str">
        <f>IF('Total year'!A14="","",'Total year'!A14)</f>
        <v/>
      </c>
      <c r="B17" s="8"/>
      <c r="C17" s="13"/>
      <c r="D17" s="8"/>
      <c r="E17" s="1"/>
      <c r="F17" s="1"/>
      <c r="G17" s="1"/>
      <c r="H17" s="1"/>
      <c r="I17" s="1"/>
      <c r="J17" s="8"/>
      <c r="K17" s="8"/>
      <c r="L17" s="1"/>
      <c r="M17" s="1"/>
      <c r="N17" s="1"/>
      <c r="O17" s="1"/>
      <c r="P17" s="1"/>
      <c r="Q17" s="8"/>
      <c r="R17" s="8"/>
      <c r="S17" s="1"/>
      <c r="T17" s="1"/>
      <c r="U17" s="1"/>
      <c r="V17" s="1"/>
      <c r="W17" s="1"/>
      <c r="X17" s="8"/>
      <c r="Y17" s="8"/>
      <c r="Z17" s="1"/>
      <c r="AA17" s="1"/>
      <c r="AB17" s="1"/>
      <c r="AC17" s="1"/>
      <c r="AD17" s="1"/>
      <c r="AE17" s="8"/>
      <c r="AF17" s="10" t="str">
        <f t="shared" si="2"/>
        <v/>
      </c>
      <c r="AG17" s="3"/>
    </row>
    <row r="18" spans="1:34" ht="13.35" customHeight="1" x14ac:dyDescent="0.2">
      <c r="A18" s="14" t="str">
        <f>IF('Total year'!A15="","",'Total year'!A15)</f>
        <v/>
      </c>
      <c r="B18" s="8"/>
      <c r="C18" s="13"/>
      <c r="D18" s="8"/>
      <c r="E18" s="1"/>
      <c r="F18" s="1"/>
      <c r="G18" s="1"/>
      <c r="H18" s="1"/>
      <c r="I18" s="1"/>
      <c r="J18" s="8"/>
      <c r="K18" s="8"/>
      <c r="L18" s="1"/>
      <c r="M18" s="1"/>
      <c r="N18" s="1"/>
      <c r="O18" s="1"/>
      <c r="P18" s="1"/>
      <c r="Q18" s="8"/>
      <c r="R18" s="8"/>
      <c r="S18" s="1"/>
      <c r="T18" s="1"/>
      <c r="U18" s="1"/>
      <c r="V18" s="1"/>
      <c r="W18" s="1"/>
      <c r="X18" s="8"/>
      <c r="Y18" s="8"/>
      <c r="Z18" s="1"/>
      <c r="AA18" s="1"/>
      <c r="AB18" s="1"/>
      <c r="AC18" s="1"/>
      <c r="AD18" s="1"/>
      <c r="AE18" s="8"/>
      <c r="AF18" s="10" t="str">
        <f t="shared" si="2"/>
        <v/>
      </c>
      <c r="AG18" s="3"/>
    </row>
    <row r="19" spans="1:34" ht="13.35" customHeight="1" x14ac:dyDescent="0.2">
      <c r="A19" s="14" t="str">
        <f>IF('Total year'!A16="","",'Total year'!A16)</f>
        <v/>
      </c>
      <c r="B19" s="8"/>
      <c r="C19" s="13"/>
      <c r="D19" s="8"/>
      <c r="E19" s="1"/>
      <c r="F19" s="1"/>
      <c r="G19" s="1"/>
      <c r="H19" s="1"/>
      <c r="I19" s="1"/>
      <c r="J19" s="8"/>
      <c r="K19" s="8"/>
      <c r="L19" s="1"/>
      <c r="M19" s="1"/>
      <c r="N19" s="1"/>
      <c r="O19" s="1"/>
      <c r="P19" s="1"/>
      <c r="Q19" s="8"/>
      <c r="R19" s="8"/>
      <c r="S19" s="1"/>
      <c r="T19" s="1"/>
      <c r="U19" s="1"/>
      <c r="V19" s="1"/>
      <c r="W19" s="1"/>
      <c r="X19" s="8"/>
      <c r="Y19" s="8"/>
      <c r="Z19" s="1"/>
      <c r="AA19" s="1"/>
      <c r="AB19" s="1"/>
      <c r="AC19" s="1"/>
      <c r="AD19" s="1"/>
      <c r="AE19" s="8"/>
      <c r="AF19" s="10" t="str">
        <f t="shared" si="2"/>
        <v/>
      </c>
      <c r="AG19" s="3"/>
    </row>
    <row r="20" spans="1:34" ht="13.35" customHeight="1" thickBot="1" x14ac:dyDescent="0.25">
      <c r="A20" s="14" t="str">
        <f>IF('Total year'!A17="","",'Total year'!A17)</f>
        <v/>
      </c>
      <c r="B20" s="8"/>
      <c r="C20" s="13"/>
      <c r="D20" s="8"/>
      <c r="E20" s="1"/>
      <c r="F20" s="1"/>
      <c r="G20" s="1"/>
      <c r="H20" s="1"/>
      <c r="I20" s="1"/>
      <c r="J20" s="8"/>
      <c r="K20" s="8"/>
      <c r="L20" s="1"/>
      <c r="M20" s="1"/>
      <c r="N20" s="1"/>
      <c r="O20" s="1"/>
      <c r="P20" s="1"/>
      <c r="Q20" s="8"/>
      <c r="R20" s="8"/>
      <c r="S20" s="1"/>
      <c r="T20" s="1"/>
      <c r="U20" s="1"/>
      <c r="V20" s="1"/>
      <c r="W20" s="1"/>
      <c r="X20" s="8"/>
      <c r="Y20" s="8"/>
      <c r="Z20" s="1"/>
      <c r="AA20" s="1"/>
      <c r="AB20" s="1"/>
      <c r="AC20" s="1"/>
      <c r="AD20" s="1"/>
      <c r="AE20" s="8"/>
      <c r="AF20" s="131" t="str">
        <f t="shared" si="2"/>
        <v/>
      </c>
      <c r="AG20" s="3"/>
    </row>
    <row r="21" spans="1:34" ht="12.75" customHeight="1" thickBot="1" x14ac:dyDescent="0.25">
      <c r="A21" s="120" t="str">
        <f>'Total year'!A18:N18</f>
        <v>Total RTD</v>
      </c>
      <c r="B21" s="72" t="str">
        <f>IF(SUM(B12:B20)=0,"",SUM(B12:B20))</f>
        <v/>
      </c>
      <c r="C21" s="72" t="str">
        <f t="shared" ref="C21:AF21" si="3">IF(SUM(C12:C20)=0,"",SUM(C12:C20))</f>
        <v/>
      </c>
      <c r="D21" s="72" t="str">
        <f t="shared" si="3"/>
        <v/>
      </c>
      <c r="E21" s="72" t="str">
        <f t="shared" si="3"/>
        <v/>
      </c>
      <c r="F21" s="72" t="str">
        <f t="shared" si="3"/>
        <v/>
      </c>
      <c r="G21" s="72" t="str">
        <f t="shared" si="3"/>
        <v/>
      </c>
      <c r="H21" s="72" t="str">
        <f t="shared" si="3"/>
        <v/>
      </c>
      <c r="I21" s="72" t="str">
        <f t="shared" si="3"/>
        <v/>
      </c>
      <c r="J21" s="72" t="str">
        <f t="shared" si="3"/>
        <v/>
      </c>
      <c r="K21" s="72" t="str">
        <f t="shared" si="3"/>
        <v/>
      </c>
      <c r="L21" s="72" t="str">
        <f t="shared" si="3"/>
        <v/>
      </c>
      <c r="M21" s="72" t="str">
        <f t="shared" si="3"/>
        <v/>
      </c>
      <c r="N21" s="72" t="str">
        <f t="shared" si="3"/>
        <v/>
      </c>
      <c r="O21" s="72" t="str">
        <f t="shared" si="3"/>
        <v/>
      </c>
      <c r="P21" s="72" t="str">
        <f t="shared" si="3"/>
        <v/>
      </c>
      <c r="Q21" s="72" t="str">
        <f t="shared" si="3"/>
        <v/>
      </c>
      <c r="R21" s="72" t="str">
        <f t="shared" si="3"/>
        <v/>
      </c>
      <c r="S21" s="72" t="str">
        <f t="shared" si="3"/>
        <v/>
      </c>
      <c r="T21" s="72" t="str">
        <f t="shared" si="3"/>
        <v/>
      </c>
      <c r="U21" s="72" t="str">
        <f t="shared" si="3"/>
        <v/>
      </c>
      <c r="V21" s="72" t="str">
        <f t="shared" si="3"/>
        <v/>
      </c>
      <c r="W21" s="72" t="str">
        <f t="shared" si="3"/>
        <v/>
      </c>
      <c r="X21" s="72" t="str">
        <f t="shared" si="3"/>
        <v/>
      </c>
      <c r="Y21" s="72" t="str">
        <f t="shared" si="3"/>
        <v/>
      </c>
      <c r="Z21" s="72" t="str">
        <f t="shared" si="3"/>
        <v/>
      </c>
      <c r="AA21" s="72" t="str">
        <f t="shared" si="3"/>
        <v/>
      </c>
      <c r="AB21" s="72" t="str">
        <f t="shared" si="3"/>
        <v/>
      </c>
      <c r="AC21" s="72" t="str">
        <f t="shared" si="3"/>
        <v/>
      </c>
      <c r="AD21" s="72" t="str">
        <f t="shared" si="3"/>
        <v/>
      </c>
      <c r="AE21" s="129" t="str">
        <f t="shared" si="3"/>
        <v/>
      </c>
      <c r="AF21" s="132" t="str">
        <f t="shared" si="3"/>
        <v/>
      </c>
      <c r="AG21" s="130" t="s">
        <v>62</v>
      </c>
    </row>
    <row r="22" spans="1:34" ht="13.35" customHeight="1" x14ac:dyDescent="0.2">
      <c r="A22" s="96" t="str">
        <f>'Total year'!A19:N19</f>
        <v>Internal and National Projects &amp; Teaching</v>
      </c>
      <c r="B22" s="110"/>
      <c r="C22" s="110"/>
      <c r="D22" s="110"/>
      <c r="E22" s="110"/>
      <c r="F22" s="110"/>
      <c r="G22" s="110"/>
      <c r="H22" s="110"/>
      <c r="I22" s="110"/>
      <c r="J22" s="110"/>
      <c r="K22" s="110"/>
      <c r="L22" s="110"/>
      <c r="M22" s="110"/>
      <c r="N22" s="110"/>
      <c r="O22" s="110"/>
      <c r="P22" s="110"/>
      <c r="Q22" s="110"/>
      <c r="R22" s="110"/>
      <c r="S22" s="110"/>
      <c r="T22" s="110"/>
      <c r="U22" s="110"/>
      <c r="V22" s="110"/>
      <c r="W22" s="110"/>
      <c r="X22" s="110"/>
      <c r="Y22" s="110"/>
      <c r="Z22" s="110"/>
      <c r="AA22" s="110"/>
      <c r="AB22" s="110"/>
      <c r="AC22" s="110"/>
      <c r="AD22" s="110"/>
      <c r="AE22" s="110"/>
      <c r="AF22" s="135"/>
      <c r="AG22" s="3"/>
    </row>
    <row r="23" spans="1:34" ht="13.35" customHeight="1" x14ac:dyDescent="0.2">
      <c r="A23" s="119" t="str">
        <f>'Total year'!A20:N20</f>
        <v>Teaching</v>
      </c>
      <c r="B23" s="8"/>
      <c r="C23" s="8"/>
      <c r="D23" s="8"/>
      <c r="E23" s="1"/>
      <c r="F23" s="1"/>
      <c r="G23" s="1"/>
      <c r="H23" s="1"/>
      <c r="I23" s="1"/>
      <c r="J23" s="8"/>
      <c r="K23" s="8"/>
      <c r="L23" s="1"/>
      <c r="M23" s="1"/>
      <c r="N23" s="1"/>
      <c r="O23" s="1"/>
      <c r="P23" s="1"/>
      <c r="Q23" s="8"/>
      <c r="R23" s="8"/>
      <c r="S23" s="1"/>
      <c r="T23" s="1"/>
      <c r="U23" s="1"/>
      <c r="V23" s="1"/>
      <c r="W23" s="1"/>
      <c r="X23" s="8"/>
      <c r="Y23" s="8"/>
      <c r="Z23" s="1"/>
      <c r="AA23" s="1"/>
      <c r="AB23" s="1"/>
      <c r="AC23" s="1"/>
      <c r="AD23" s="1"/>
      <c r="AE23" s="8"/>
      <c r="AF23" s="10" t="str">
        <f>IF(SUM(B23:AE23)=0,"",SUM(B23:AE23))</f>
        <v/>
      </c>
      <c r="AG23" s="3"/>
    </row>
    <row r="24" spans="1:34" ht="13.35" customHeight="1" x14ac:dyDescent="0.2">
      <c r="A24" s="119" t="str">
        <f>'Total year'!A21:N21</f>
        <v>Internal Projects</v>
      </c>
      <c r="B24" s="8"/>
      <c r="C24" s="8"/>
      <c r="D24" s="8"/>
      <c r="E24" s="1"/>
      <c r="F24" s="1"/>
      <c r="G24" s="1"/>
      <c r="H24" s="1"/>
      <c r="I24" s="1"/>
      <c r="J24" s="8"/>
      <c r="K24" s="8"/>
      <c r="L24" s="1"/>
      <c r="M24" s="1"/>
      <c r="N24" s="1"/>
      <c r="O24" s="1"/>
      <c r="P24" s="1"/>
      <c r="Q24" s="8"/>
      <c r="R24" s="8"/>
      <c r="S24" s="1"/>
      <c r="T24" s="1"/>
      <c r="U24" s="1"/>
      <c r="V24" s="1"/>
      <c r="W24" s="1"/>
      <c r="X24" s="8"/>
      <c r="Y24" s="8"/>
      <c r="Z24" s="1"/>
      <c r="AA24" s="1"/>
      <c r="AB24" s="1"/>
      <c r="AC24" s="1"/>
      <c r="AD24" s="1"/>
      <c r="AE24" s="8"/>
      <c r="AF24" s="10" t="str">
        <f>IF(SUM(B24:AE24)=0,"",SUM(B24:AE24))</f>
        <v/>
      </c>
      <c r="AG24" s="3"/>
    </row>
    <row r="25" spans="1:34" ht="13.35" customHeight="1" x14ac:dyDescent="0.2">
      <c r="A25" s="119" t="str">
        <f>'Total year'!A22:N22</f>
        <v>National Projects</v>
      </c>
      <c r="B25" s="8"/>
      <c r="C25" s="8"/>
      <c r="D25" s="8"/>
      <c r="E25" s="1"/>
      <c r="F25" s="1"/>
      <c r="G25" s="1"/>
      <c r="H25" s="1"/>
      <c r="I25" s="1"/>
      <c r="J25" s="8"/>
      <c r="K25" s="8"/>
      <c r="L25" s="1"/>
      <c r="M25" s="1"/>
      <c r="N25" s="1"/>
      <c r="O25" s="1"/>
      <c r="P25" s="1"/>
      <c r="Q25" s="8"/>
      <c r="R25" s="8"/>
      <c r="S25" s="1"/>
      <c r="T25" s="1"/>
      <c r="U25" s="1"/>
      <c r="V25" s="1"/>
      <c r="W25" s="1"/>
      <c r="X25" s="8"/>
      <c r="Y25" s="8"/>
      <c r="Z25" s="1"/>
      <c r="AA25" s="1"/>
      <c r="AB25" s="1"/>
      <c r="AC25" s="1"/>
      <c r="AD25" s="1"/>
      <c r="AE25" s="8"/>
      <c r="AF25" s="10" t="str">
        <f>IF(SUM(B25:AE25)=0,"",SUM(B25:AE25))</f>
        <v/>
      </c>
      <c r="AG25" s="3"/>
    </row>
    <row r="26" spans="1:34" ht="13.35" customHeight="1" x14ac:dyDescent="0.2">
      <c r="A26" s="120" t="str">
        <f>'Total year'!A23:N23</f>
        <v>Total</v>
      </c>
      <c r="B26" s="72" t="str">
        <f>IF(SUM(B23:B25)=0,"",SUM(B23:B25))</f>
        <v/>
      </c>
      <c r="C26" s="72" t="str">
        <f t="shared" ref="C26:AF26" si="4">IF(SUM(C23:C25)=0,"",SUM(C23:C25))</f>
        <v/>
      </c>
      <c r="D26" s="72" t="str">
        <f t="shared" si="4"/>
        <v/>
      </c>
      <c r="E26" s="72" t="str">
        <f t="shared" si="4"/>
        <v/>
      </c>
      <c r="F26" s="72" t="str">
        <f t="shared" si="4"/>
        <v/>
      </c>
      <c r="G26" s="72" t="str">
        <f t="shared" si="4"/>
        <v/>
      </c>
      <c r="H26" s="72" t="str">
        <f t="shared" si="4"/>
        <v/>
      </c>
      <c r="I26" s="72" t="str">
        <f t="shared" si="4"/>
        <v/>
      </c>
      <c r="J26" s="72" t="str">
        <f t="shared" si="4"/>
        <v/>
      </c>
      <c r="K26" s="72" t="str">
        <f t="shared" si="4"/>
        <v/>
      </c>
      <c r="L26" s="72" t="str">
        <f t="shared" si="4"/>
        <v/>
      </c>
      <c r="M26" s="72" t="str">
        <f t="shared" si="4"/>
        <v/>
      </c>
      <c r="N26" s="72" t="str">
        <f t="shared" si="4"/>
        <v/>
      </c>
      <c r="O26" s="72" t="str">
        <f t="shared" si="4"/>
        <v/>
      </c>
      <c r="P26" s="72" t="str">
        <f t="shared" si="4"/>
        <v/>
      </c>
      <c r="Q26" s="72" t="str">
        <f t="shared" si="4"/>
        <v/>
      </c>
      <c r="R26" s="72" t="str">
        <f t="shared" si="4"/>
        <v/>
      </c>
      <c r="S26" s="72" t="str">
        <f t="shared" si="4"/>
        <v/>
      </c>
      <c r="T26" s="72" t="str">
        <f t="shared" si="4"/>
        <v/>
      </c>
      <c r="U26" s="72" t="str">
        <f t="shared" si="4"/>
        <v/>
      </c>
      <c r="V26" s="72" t="str">
        <f t="shared" si="4"/>
        <v/>
      </c>
      <c r="W26" s="72" t="str">
        <f t="shared" si="4"/>
        <v/>
      </c>
      <c r="X26" s="72" t="str">
        <f t="shared" si="4"/>
        <v/>
      </c>
      <c r="Y26" s="72" t="str">
        <f t="shared" si="4"/>
        <v/>
      </c>
      <c r="Z26" s="72" t="str">
        <f t="shared" si="4"/>
        <v/>
      </c>
      <c r="AA26" s="72" t="str">
        <f t="shared" si="4"/>
        <v/>
      </c>
      <c r="AB26" s="72" t="str">
        <f t="shared" si="4"/>
        <v/>
      </c>
      <c r="AC26" s="72" t="str">
        <f t="shared" si="4"/>
        <v/>
      </c>
      <c r="AD26" s="72" t="str">
        <f t="shared" si="4"/>
        <v/>
      </c>
      <c r="AE26" s="72" t="str">
        <f t="shared" si="4"/>
        <v/>
      </c>
      <c r="AF26" s="72" t="str">
        <f t="shared" si="4"/>
        <v/>
      </c>
      <c r="AG26" s="3"/>
    </row>
    <row r="27" spans="1:34" ht="13.35" customHeight="1" x14ac:dyDescent="0.2">
      <c r="A27" s="96" t="str">
        <f>'Total year'!A24:N24</f>
        <v>Absences and activities not to be part of productive hours</v>
      </c>
      <c r="B27" s="110"/>
      <c r="C27" s="110"/>
      <c r="D27" s="110"/>
      <c r="E27" s="110"/>
      <c r="F27" s="110"/>
      <c r="G27" s="110"/>
      <c r="H27" s="110"/>
      <c r="I27" s="110"/>
      <c r="J27" s="110"/>
      <c r="K27" s="110"/>
      <c r="L27" s="110"/>
      <c r="M27" s="110"/>
      <c r="N27" s="110"/>
      <c r="O27" s="110"/>
      <c r="P27" s="110"/>
      <c r="Q27" s="110"/>
      <c r="R27" s="110"/>
      <c r="S27" s="110"/>
      <c r="T27" s="110"/>
      <c r="U27" s="110"/>
      <c r="V27" s="110"/>
      <c r="W27" s="110"/>
      <c r="X27" s="110"/>
      <c r="Y27" s="110"/>
      <c r="Z27" s="110"/>
      <c r="AA27" s="110"/>
      <c r="AB27" s="110"/>
      <c r="AC27" s="110"/>
      <c r="AD27" s="110"/>
      <c r="AE27" s="110"/>
      <c r="AF27" s="93"/>
      <c r="AG27" s="3"/>
    </row>
    <row r="28" spans="1:34" ht="13.35" customHeight="1" x14ac:dyDescent="0.2">
      <c r="A28" s="119" t="str">
        <f>'Total year'!A25:N25</f>
        <v>Annual Leave</v>
      </c>
      <c r="B28" s="8"/>
      <c r="C28" s="8"/>
      <c r="D28" s="8"/>
      <c r="E28" s="1"/>
      <c r="F28" s="1"/>
      <c r="G28" s="1"/>
      <c r="H28" s="1"/>
      <c r="I28" s="1"/>
      <c r="J28" s="8"/>
      <c r="K28" s="8"/>
      <c r="L28" s="1"/>
      <c r="M28" s="1"/>
      <c r="N28" s="1"/>
      <c r="O28" s="1"/>
      <c r="P28" s="1"/>
      <c r="Q28" s="8"/>
      <c r="R28" s="8"/>
      <c r="S28" s="1"/>
      <c r="T28" s="1"/>
      <c r="U28" s="1"/>
      <c r="V28" s="1"/>
      <c r="W28" s="1"/>
      <c r="X28" s="8"/>
      <c r="Y28" s="8"/>
      <c r="Z28" s="1"/>
      <c r="AA28" s="1"/>
      <c r="AB28" s="1"/>
      <c r="AC28" s="1"/>
      <c r="AD28" s="1"/>
      <c r="AE28" s="8"/>
      <c r="AF28" s="10" t="str">
        <f>IF(SUM(B28:AE28)=0,"",SUM(B28:AE28))</f>
        <v/>
      </c>
      <c r="AG28" s="5"/>
    </row>
    <row r="29" spans="1:34" x14ac:dyDescent="0.2">
      <c r="A29" s="119" t="str">
        <f>'Total year'!A26:N26</f>
        <v>Special Leave</v>
      </c>
      <c r="B29" s="8"/>
      <c r="C29" s="8"/>
      <c r="D29" s="8"/>
      <c r="E29" s="1"/>
      <c r="F29" s="1"/>
      <c r="G29" s="1"/>
      <c r="H29" s="1"/>
      <c r="I29" s="1"/>
      <c r="J29" s="8"/>
      <c r="K29" s="8"/>
      <c r="L29" s="1"/>
      <c r="M29" s="1"/>
      <c r="N29" s="1"/>
      <c r="O29" s="1"/>
      <c r="P29" s="1"/>
      <c r="Q29" s="8"/>
      <c r="R29" s="8"/>
      <c r="S29" s="1"/>
      <c r="T29" s="1"/>
      <c r="U29" s="1"/>
      <c r="V29" s="1"/>
      <c r="W29" s="1"/>
      <c r="X29" s="8"/>
      <c r="Y29" s="8"/>
      <c r="Z29" s="1"/>
      <c r="AA29" s="1"/>
      <c r="AB29" s="1"/>
      <c r="AC29" s="1"/>
      <c r="AD29" s="1"/>
      <c r="AE29" s="8"/>
      <c r="AF29" s="10" t="str">
        <f>IF(SUM(B29:AE29)=0,"",SUM(B29:AE29))</f>
        <v/>
      </c>
      <c r="AG29" s="6"/>
    </row>
    <row r="30" spans="1:34" x14ac:dyDescent="0.2">
      <c r="A30" s="119" t="str">
        <f>'Total year'!A27:N27</f>
        <v>Illness</v>
      </c>
      <c r="B30" s="8"/>
      <c r="C30" s="8"/>
      <c r="D30" s="8"/>
      <c r="E30" s="1"/>
      <c r="F30" s="1"/>
      <c r="G30" s="1"/>
      <c r="H30" s="1"/>
      <c r="I30" s="1"/>
      <c r="J30" s="8"/>
      <c r="K30" s="8"/>
      <c r="L30" s="1"/>
      <c r="M30" s="1"/>
      <c r="N30" s="1"/>
      <c r="O30" s="1"/>
      <c r="P30" s="1"/>
      <c r="Q30" s="8"/>
      <c r="R30" s="8"/>
      <c r="S30" s="1"/>
      <c r="T30" s="1"/>
      <c r="U30" s="1"/>
      <c r="V30" s="1"/>
      <c r="W30" s="1"/>
      <c r="X30" s="8"/>
      <c r="Y30" s="8"/>
      <c r="Z30" s="1"/>
      <c r="AA30" s="1"/>
      <c r="AB30" s="1"/>
      <c r="AC30" s="1"/>
      <c r="AD30" s="1"/>
      <c r="AE30" s="8"/>
      <c r="AF30" s="10" t="str">
        <f>IF(SUM(B30:AE30)=0,"",SUM(B30:AE30))</f>
        <v/>
      </c>
      <c r="AG30" s="6"/>
    </row>
    <row r="31" spans="1:34" x14ac:dyDescent="0.2">
      <c r="A31" s="120" t="str">
        <f>'Total year'!A28:N28</f>
        <v>Total Absences</v>
      </c>
      <c r="B31" s="10" t="str">
        <f t="shared" ref="B31:AF31" si="5">IF(SUM(B28:B30)=0,"",SUM(B28:B30))</f>
        <v/>
      </c>
      <c r="C31" s="10" t="str">
        <f t="shared" si="5"/>
        <v/>
      </c>
      <c r="D31" s="10" t="str">
        <f t="shared" si="5"/>
        <v/>
      </c>
      <c r="E31" s="10" t="str">
        <f t="shared" si="5"/>
        <v/>
      </c>
      <c r="F31" s="10" t="str">
        <f t="shared" si="5"/>
        <v/>
      </c>
      <c r="G31" s="10" t="str">
        <f t="shared" si="5"/>
        <v/>
      </c>
      <c r="H31" s="10" t="str">
        <f t="shared" si="5"/>
        <v/>
      </c>
      <c r="I31" s="10" t="str">
        <f t="shared" si="5"/>
        <v/>
      </c>
      <c r="J31" s="10" t="str">
        <f t="shared" si="5"/>
        <v/>
      </c>
      <c r="K31" s="10" t="str">
        <f t="shared" si="5"/>
        <v/>
      </c>
      <c r="L31" s="10" t="str">
        <f t="shared" si="5"/>
        <v/>
      </c>
      <c r="M31" s="10" t="str">
        <f t="shared" si="5"/>
        <v/>
      </c>
      <c r="N31" s="10" t="str">
        <f t="shared" si="5"/>
        <v/>
      </c>
      <c r="O31" s="10" t="str">
        <f t="shared" si="5"/>
        <v/>
      </c>
      <c r="P31" s="10" t="str">
        <f t="shared" si="5"/>
        <v/>
      </c>
      <c r="Q31" s="10" t="str">
        <f t="shared" si="5"/>
        <v/>
      </c>
      <c r="R31" s="10" t="str">
        <f t="shared" si="5"/>
        <v/>
      </c>
      <c r="S31" s="10" t="str">
        <f t="shared" si="5"/>
        <v/>
      </c>
      <c r="T31" s="10" t="str">
        <f t="shared" si="5"/>
        <v/>
      </c>
      <c r="U31" s="10" t="str">
        <f t="shared" si="5"/>
        <v/>
      </c>
      <c r="V31" s="10" t="str">
        <f t="shared" si="5"/>
        <v/>
      </c>
      <c r="W31" s="10" t="str">
        <f t="shared" si="5"/>
        <v/>
      </c>
      <c r="X31" s="10" t="str">
        <f t="shared" si="5"/>
        <v/>
      </c>
      <c r="Y31" s="10" t="str">
        <f t="shared" si="5"/>
        <v/>
      </c>
      <c r="Z31" s="10" t="str">
        <f t="shared" si="5"/>
        <v/>
      </c>
      <c r="AA31" s="10" t="str">
        <f t="shared" si="5"/>
        <v/>
      </c>
      <c r="AB31" s="10" t="str">
        <f t="shared" si="5"/>
        <v/>
      </c>
      <c r="AC31" s="10" t="str">
        <f t="shared" si="5"/>
        <v/>
      </c>
      <c r="AD31" s="10" t="str">
        <f t="shared" si="5"/>
        <v/>
      </c>
      <c r="AE31" s="10" t="str">
        <f t="shared" si="5"/>
        <v/>
      </c>
      <c r="AF31" s="10" t="str">
        <f t="shared" si="5"/>
        <v/>
      </c>
      <c r="AG31" s="7"/>
    </row>
    <row r="32" spans="1:34" x14ac:dyDescent="0.2">
      <c r="A32" s="120" t="str">
        <f>'Total year'!A29:N29</f>
        <v>Total productive hours</v>
      </c>
      <c r="B32" s="10" t="str">
        <f>IF(SUM(B21,B26)=0,"",SUM(B21,B26))</f>
        <v/>
      </c>
      <c r="C32" s="10" t="str">
        <f t="shared" ref="C32:AF32" si="6">IF(SUM(C21,C26)=0,"",SUM(C21,C26))</f>
        <v/>
      </c>
      <c r="D32" s="10" t="str">
        <f t="shared" si="6"/>
        <v/>
      </c>
      <c r="E32" s="10" t="str">
        <f t="shared" si="6"/>
        <v/>
      </c>
      <c r="F32" s="10" t="str">
        <f t="shared" si="6"/>
        <v/>
      </c>
      <c r="G32" s="10" t="str">
        <f t="shared" si="6"/>
        <v/>
      </c>
      <c r="H32" s="10" t="str">
        <f t="shared" si="6"/>
        <v/>
      </c>
      <c r="I32" s="10" t="str">
        <f t="shared" si="6"/>
        <v/>
      </c>
      <c r="J32" s="10" t="str">
        <f t="shared" si="6"/>
        <v/>
      </c>
      <c r="K32" s="10" t="str">
        <f t="shared" si="6"/>
        <v/>
      </c>
      <c r="L32" s="10" t="str">
        <f t="shared" si="6"/>
        <v/>
      </c>
      <c r="M32" s="10" t="str">
        <f t="shared" si="6"/>
        <v/>
      </c>
      <c r="N32" s="10" t="str">
        <f t="shared" si="6"/>
        <v/>
      </c>
      <c r="O32" s="10" t="str">
        <f t="shared" si="6"/>
        <v/>
      </c>
      <c r="P32" s="10" t="str">
        <f t="shared" si="6"/>
        <v/>
      </c>
      <c r="Q32" s="10" t="str">
        <f t="shared" si="6"/>
        <v/>
      </c>
      <c r="R32" s="10" t="str">
        <f t="shared" si="6"/>
        <v/>
      </c>
      <c r="S32" s="10" t="str">
        <f t="shared" si="6"/>
        <v/>
      </c>
      <c r="T32" s="10" t="str">
        <f t="shared" si="6"/>
        <v/>
      </c>
      <c r="U32" s="10" t="str">
        <f t="shared" si="6"/>
        <v/>
      </c>
      <c r="V32" s="10" t="str">
        <f t="shared" si="6"/>
        <v/>
      </c>
      <c r="W32" s="10" t="str">
        <f t="shared" si="6"/>
        <v/>
      </c>
      <c r="X32" s="10" t="str">
        <f t="shared" si="6"/>
        <v/>
      </c>
      <c r="Y32" s="10" t="str">
        <f t="shared" si="6"/>
        <v/>
      </c>
      <c r="Z32" s="10" t="str">
        <f t="shared" si="6"/>
        <v/>
      </c>
      <c r="AA32" s="10" t="str">
        <f t="shared" si="6"/>
        <v/>
      </c>
      <c r="AB32" s="10" t="str">
        <f t="shared" si="6"/>
        <v/>
      </c>
      <c r="AC32" s="10" t="str">
        <f t="shared" si="6"/>
        <v/>
      </c>
      <c r="AD32" s="10" t="str">
        <f t="shared" si="6"/>
        <v/>
      </c>
      <c r="AE32" s="10" t="str">
        <f t="shared" si="6"/>
        <v/>
      </c>
      <c r="AF32" s="10" t="str">
        <f t="shared" si="6"/>
        <v/>
      </c>
      <c r="AG32" s="3"/>
      <c r="AH32" s="16"/>
    </row>
    <row r="33" spans="1:33" x14ac:dyDescent="0.2">
      <c r="A33" s="120" t="str">
        <f>'Total year'!A30:N30</f>
        <v>Total hours</v>
      </c>
      <c r="B33" s="108"/>
      <c r="C33" s="109"/>
      <c r="D33" s="109"/>
      <c r="E33" s="109"/>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 t="str">
        <f>IF(SUM(AF31,AF32)=0,"",SUM(AF31,AF32))</f>
        <v/>
      </c>
      <c r="AG33" s="4"/>
    </row>
    <row r="34" spans="1:33" x14ac:dyDescent="0.2">
      <c r="A34" s="190" t="s">
        <v>34</v>
      </c>
      <c r="B34" s="190"/>
      <c r="C34" s="190"/>
      <c r="D34" s="190"/>
      <c r="E34" s="190"/>
      <c r="F34" s="190"/>
      <c r="G34" s="190"/>
      <c r="H34" s="190"/>
      <c r="I34" s="190"/>
      <c r="J34" s="190"/>
      <c r="K34" s="190"/>
      <c r="L34" s="190"/>
      <c r="M34" s="190"/>
      <c r="N34" s="190"/>
      <c r="O34" s="190"/>
      <c r="P34" s="190"/>
      <c r="Q34" s="190"/>
      <c r="R34" s="190"/>
      <c r="S34" s="190"/>
      <c r="T34" s="190"/>
      <c r="U34" s="190"/>
      <c r="V34" s="190"/>
      <c r="W34" s="190"/>
      <c r="X34" s="190"/>
      <c r="Y34" s="190"/>
      <c r="Z34" s="190"/>
      <c r="AA34" s="190"/>
      <c r="AB34" s="190"/>
      <c r="AC34" s="190"/>
      <c r="AD34" s="190"/>
      <c r="AE34" s="190"/>
      <c r="AF34" s="190"/>
      <c r="AG34" s="190"/>
    </row>
    <row r="35" spans="1:33" x14ac:dyDescent="0.2">
      <c r="A35" s="190"/>
      <c r="B35" s="190"/>
      <c r="C35" s="190"/>
      <c r="D35" s="190"/>
      <c r="E35" s="190"/>
      <c r="F35" s="190"/>
      <c r="G35" s="190"/>
      <c r="H35" s="190"/>
      <c r="I35" s="190"/>
      <c r="J35" s="190"/>
      <c r="K35" s="190"/>
      <c r="L35" s="190"/>
      <c r="M35" s="190"/>
      <c r="N35" s="190"/>
      <c r="O35" s="190"/>
      <c r="P35" s="190"/>
      <c r="Q35" s="190"/>
      <c r="R35" s="190"/>
      <c r="S35" s="190"/>
      <c r="T35" s="190"/>
      <c r="U35" s="190"/>
      <c r="V35" s="190"/>
      <c r="W35" s="190"/>
      <c r="X35" s="190"/>
      <c r="Y35" s="190"/>
      <c r="Z35" s="190"/>
      <c r="AA35" s="190"/>
      <c r="AB35" s="190"/>
      <c r="AC35" s="190"/>
      <c r="AD35" s="190"/>
      <c r="AE35" s="190"/>
      <c r="AF35" s="190"/>
      <c r="AG35" s="190"/>
    </row>
    <row r="36" spans="1:33" x14ac:dyDescent="0.2">
      <c r="A36" s="190"/>
      <c r="B36" s="190"/>
      <c r="C36" s="190"/>
      <c r="D36" s="190"/>
      <c r="E36" s="190"/>
      <c r="F36" s="190"/>
      <c r="G36" s="190"/>
      <c r="H36" s="190"/>
      <c r="I36" s="190"/>
      <c r="J36" s="190"/>
      <c r="K36" s="190"/>
      <c r="L36" s="190"/>
      <c r="M36" s="190"/>
      <c r="N36" s="190"/>
      <c r="O36" s="190"/>
      <c r="P36" s="190"/>
      <c r="Q36" s="190"/>
      <c r="R36" s="190"/>
      <c r="S36" s="190"/>
      <c r="T36" s="190"/>
      <c r="U36" s="190"/>
      <c r="V36" s="190"/>
      <c r="W36" s="190"/>
      <c r="X36" s="190"/>
      <c r="Y36" s="190"/>
      <c r="Z36" s="190"/>
      <c r="AA36" s="190"/>
      <c r="AB36" s="190"/>
      <c r="AC36" s="190"/>
      <c r="AD36" s="190"/>
      <c r="AE36" s="190"/>
      <c r="AF36" s="190"/>
      <c r="AG36" s="190"/>
    </row>
    <row r="37" spans="1:33" x14ac:dyDescent="0.2">
      <c r="A37" s="190"/>
      <c r="B37" s="190"/>
      <c r="C37" s="190"/>
      <c r="D37" s="190"/>
      <c r="E37" s="190"/>
      <c r="F37" s="190"/>
      <c r="G37" s="190"/>
      <c r="H37" s="190"/>
      <c r="I37" s="190"/>
      <c r="J37" s="190"/>
      <c r="K37" s="190"/>
      <c r="L37" s="190"/>
      <c r="M37" s="190"/>
      <c r="N37" s="190"/>
      <c r="O37" s="190"/>
      <c r="P37" s="190"/>
      <c r="Q37" s="190"/>
      <c r="R37" s="190"/>
      <c r="S37" s="190"/>
      <c r="T37" s="190"/>
      <c r="U37" s="190"/>
      <c r="V37" s="190"/>
      <c r="W37" s="190"/>
      <c r="X37" s="190"/>
      <c r="Y37" s="190"/>
      <c r="Z37" s="190"/>
      <c r="AA37" s="190"/>
      <c r="AB37" s="190"/>
      <c r="AC37" s="190"/>
      <c r="AD37" s="190"/>
      <c r="AE37" s="190"/>
      <c r="AF37" s="190"/>
      <c r="AG37" s="190"/>
    </row>
    <row r="38" spans="1:33" x14ac:dyDescent="0.2">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row>
    <row r="39" spans="1:33" ht="15.75" x14ac:dyDescent="0.25">
      <c r="A39" s="23"/>
      <c r="M39" s="23"/>
      <c r="Y39" s="24"/>
      <c r="Z39" s="24"/>
    </row>
    <row r="40" spans="1:33" ht="15.75" x14ac:dyDescent="0.25">
      <c r="A40" s="23"/>
      <c r="M40" s="23"/>
      <c r="Y40" s="24"/>
      <c r="Z40" s="24"/>
    </row>
    <row r="41" spans="1:33" ht="15.75" x14ac:dyDescent="0.25">
      <c r="L41" s="23"/>
      <c r="Y41" s="24"/>
      <c r="Z41" s="24"/>
    </row>
    <row r="42" spans="1:33" ht="15.75" x14ac:dyDescent="0.25">
      <c r="A42" s="25"/>
      <c r="M42" s="23"/>
      <c r="N42" s="26"/>
    </row>
    <row r="43" spans="1:33" x14ac:dyDescent="0.2">
      <c r="X43" s="24"/>
      <c r="Y43" s="24"/>
      <c r="Z43" s="24"/>
    </row>
    <row r="44" spans="1:33" ht="13.5" thickBot="1" x14ac:dyDescent="0.25">
      <c r="A44" s="62"/>
      <c r="B44" s="62"/>
      <c r="C44" s="62"/>
      <c r="D44" s="62"/>
      <c r="E44" s="62"/>
      <c r="F44" s="62"/>
      <c r="G44" s="62"/>
      <c r="H44" s="62"/>
      <c r="I44" s="62"/>
      <c r="J44" s="62"/>
      <c r="K44" s="62"/>
      <c r="L44" s="62"/>
      <c r="M44" s="62"/>
      <c r="N44" s="62"/>
      <c r="O44" s="24"/>
      <c r="P44" s="24"/>
      <c r="Q44" s="62"/>
      <c r="R44" s="62"/>
      <c r="S44" s="62"/>
      <c r="T44" s="62"/>
      <c r="U44" s="62"/>
      <c r="V44" s="62"/>
      <c r="W44" s="62"/>
      <c r="X44" s="62"/>
      <c r="Y44" s="62"/>
      <c r="Z44" s="62"/>
      <c r="AA44" s="62"/>
      <c r="AB44" s="62"/>
      <c r="AC44" s="62"/>
      <c r="AD44" s="88"/>
      <c r="AE44" s="88"/>
      <c r="AF44" s="89"/>
    </row>
    <row r="45" spans="1:33" ht="16.5" thickTop="1" x14ac:dyDescent="0.25">
      <c r="A45" s="118" t="str">
        <f>'Total year'!A46</f>
        <v>Date / Signed by employee</v>
      </c>
      <c r="O45" s="24"/>
      <c r="P45" s="24"/>
      <c r="Q45" s="118" t="str">
        <f>'Total year'!J46</f>
        <v>Date / Approved by PI</v>
      </c>
      <c r="X45" s="24"/>
      <c r="Y45" s="24"/>
      <c r="Z45" s="24"/>
      <c r="AA45" s="24"/>
      <c r="AB45" s="24"/>
      <c r="AC45" s="24"/>
      <c r="AD45" s="24"/>
      <c r="AE45" s="18"/>
      <c r="AF45" s="27"/>
    </row>
    <row r="46" spans="1:33" x14ac:dyDescent="0.2">
      <c r="X46" s="24"/>
      <c r="Y46" s="24"/>
      <c r="Z46" s="24"/>
      <c r="AA46" s="24"/>
      <c r="AB46" s="24"/>
      <c r="AC46" s="24"/>
      <c r="AD46" s="24"/>
      <c r="AE46" s="18"/>
      <c r="AF46" s="29"/>
    </row>
    <row r="47" spans="1:33" x14ac:dyDescent="0.2">
      <c r="A47" s="211" t="s">
        <v>33</v>
      </c>
      <c r="B47" s="212"/>
      <c r="X47" s="30"/>
      <c r="Y47" s="31"/>
      <c r="Z47" s="31"/>
      <c r="AA47" s="31"/>
      <c r="AB47" s="31"/>
      <c r="AC47" s="31"/>
      <c r="AD47" s="31"/>
      <c r="AE47" s="31"/>
      <c r="AF47" s="31"/>
    </row>
    <row r="48" spans="1:33" x14ac:dyDescent="0.2">
      <c r="A48" s="2" t="str">
        <f t="shared" ref="A48:A57" si="7">IF(A12="","",A12)</f>
        <v>Workpackage (NUMBER)</v>
      </c>
      <c r="B48" s="117" t="str">
        <f>AF12</f>
        <v/>
      </c>
      <c r="X48" s="30"/>
      <c r="Y48" s="31"/>
      <c r="Z48" s="31"/>
      <c r="AA48" s="31"/>
      <c r="AB48" s="31"/>
      <c r="AC48" s="31"/>
      <c r="AD48" s="31"/>
      <c r="AE48" s="31"/>
      <c r="AF48" s="31"/>
    </row>
    <row r="49" spans="1:32" x14ac:dyDescent="0.2">
      <c r="A49" s="2" t="str">
        <f t="shared" si="7"/>
        <v/>
      </c>
      <c r="B49" s="117" t="str">
        <f t="shared" ref="B49:B57" si="8">AF13</f>
        <v/>
      </c>
      <c r="P49" s="24"/>
      <c r="Q49" s="24"/>
      <c r="R49" s="24"/>
      <c r="S49" s="24"/>
      <c r="T49" s="24"/>
      <c r="U49" s="28"/>
      <c r="V49" s="18"/>
      <c r="W49" s="32"/>
      <c r="X49" s="31"/>
      <c r="Y49" s="31"/>
      <c r="Z49" s="31"/>
      <c r="AA49" s="31"/>
      <c r="AB49" s="31"/>
      <c r="AC49" s="31"/>
      <c r="AD49" s="31"/>
      <c r="AE49" s="31"/>
      <c r="AF49" s="31"/>
    </row>
    <row r="50" spans="1:32" x14ac:dyDescent="0.2">
      <c r="A50" s="2" t="str">
        <f t="shared" si="7"/>
        <v/>
      </c>
      <c r="B50" s="117" t="str">
        <f t="shared" si="8"/>
        <v/>
      </c>
      <c r="P50" s="24"/>
      <c r="Q50" s="24"/>
      <c r="R50" s="24"/>
      <c r="S50" s="24"/>
      <c r="T50" s="24"/>
      <c r="U50" s="24"/>
      <c r="V50" s="18"/>
      <c r="W50" s="33"/>
      <c r="X50" s="31"/>
      <c r="Y50" s="31"/>
      <c r="Z50" s="31"/>
      <c r="AA50" s="31"/>
      <c r="AB50" s="31"/>
      <c r="AC50" s="31"/>
      <c r="AD50" s="31"/>
      <c r="AE50" s="31"/>
      <c r="AF50" s="31"/>
    </row>
    <row r="51" spans="1:32" x14ac:dyDescent="0.2">
      <c r="A51" s="2" t="str">
        <f t="shared" si="7"/>
        <v/>
      </c>
      <c r="B51" s="117" t="str">
        <f t="shared" si="8"/>
        <v/>
      </c>
      <c r="P51" s="24"/>
      <c r="Q51" s="24"/>
      <c r="R51" s="24"/>
      <c r="S51" s="24"/>
      <c r="T51" s="24"/>
      <c r="U51" s="24"/>
      <c r="V51" s="18"/>
      <c r="W51" s="32"/>
      <c r="X51" s="24"/>
    </row>
    <row r="52" spans="1:32" x14ac:dyDescent="0.2">
      <c r="A52" s="2" t="str">
        <f t="shared" si="7"/>
        <v/>
      </c>
      <c r="B52" s="117" t="str">
        <f t="shared" si="8"/>
        <v/>
      </c>
    </row>
    <row r="53" spans="1:32" x14ac:dyDescent="0.2">
      <c r="A53" s="2" t="str">
        <f t="shared" si="7"/>
        <v/>
      </c>
      <c r="B53" s="117" t="str">
        <f t="shared" si="8"/>
        <v/>
      </c>
    </row>
    <row r="54" spans="1:32" x14ac:dyDescent="0.2">
      <c r="A54" s="2" t="str">
        <f t="shared" si="7"/>
        <v/>
      </c>
      <c r="B54" s="117" t="str">
        <f t="shared" si="8"/>
        <v/>
      </c>
    </row>
    <row r="55" spans="1:32" x14ac:dyDescent="0.2">
      <c r="A55" s="2" t="str">
        <f t="shared" si="7"/>
        <v/>
      </c>
      <c r="B55" s="117" t="str">
        <f t="shared" si="8"/>
        <v/>
      </c>
    </row>
    <row r="56" spans="1:32" x14ac:dyDescent="0.2">
      <c r="A56" s="2" t="str">
        <f t="shared" si="7"/>
        <v/>
      </c>
      <c r="B56" s="117" t="str">
        <f t="shared" si="8"/>
        <v/>
      </c>
    </row>
    <row r="57" spans="1:32" x14ac:dyDescent="0.2">
      <c r="A57" s="112" t="str">
        <f t="shared" si="7"/>
        <v>Total RTD</v>
      </c>
      <c r="B57" s="117" t="str">
        <f t="shared" si="8"/>
        <v/>
      </c>
    </row>
    <row r="59" spans="1:32" x14ac:dyDescent="0.2">
      <c r="A59" s="113" t="s">
        <v>32</v>
      </c>
      <c r="B59" s="113"/>
    </row>
    <row r="60" spans="1:32" x14ac:dyDescent="0.2">
      <c r="A60" s="122" t="s">
        <v>31</v>
      </c>
      <c r="B60" s="115" t="str">
        <f>IF(SUM(AF28:AF30)=0,"",SUM(AF28:AF30))</f>
        <v/>
      </c>
    </row>
    <row r="61" spans="1:32" ht="25.5" x14ac:dyDescent="0.2">
      <c r="A61" s="123" t="s">
        <v>14</v>
      </c>
      <c r="B61" s="116" t="str">
        <f>IF(B60="","",B60/8)</f>
        <v/>
      </c>
    </row>
  </sheetData>
  <sheetProtection sheet="1" objects="1" scenarios="1"/>
  <mergeCells count="13">
    <mergeCell ref="A47:B47"/>
    <mergeCell ref="A34:AG37"/>
    <mergeCell ref="A1:AG1"/>
    <mergeCell ref="B2:L2"/>
    <mergeCell ref="N2:T5"/>
    <mergeCell ref="B4:L4"/>
    <mergeCell ref="B5:L5"/>
    <mergeCell ref="B6:L6"/>
    <mergeCell ref="N6:T6"/>
    <mergeCell ref="AF8:AF9"/>
    <mergeCell ref="A10:AF10"/>
    <mergeCell ref="A11:AF11"/>
    <mergeCell ref="B3:L3"/>
  </mergeCells>
  <dataValidations count="2">
    <dataValidation type="decimal" allowBlank="1" showInputMessage="1" showErrorMessage="1" errorTitle="ungültige Arbeitszeit" error="Die eingetragene Arbeitszeit liegt über der zulässigen maximalen Arbeitszeit von 10 Std. pro Tag oder hat ein falsches Format ((Dezimal)zahlen zwischen 0 und 10)" sqref="B12:AE20 B23:AE25" xr:uid="{00000000-0002-0000-0C00-000000000000}">
      <formula1>0</formula1>
      <formula2>10</formula2>
    </dataValidation>
    <dataValidation type="custom" allowBlank="1" showInputMessage="1" showErrorMessage="1" errorTitle="ungültige Arbeitszeit" error="Achtung! Sie können Urlaub/Krankheit nur eintragen, wenn die Felder für Arbeitszeit leer sind." sqref="B28:AE30" xr:uid="{EE936D7C-8FB8-42F8-8C04-E9B9C36D7310}">
      <formula1>SUM(B12:B20)&lt;=0</formula1>
    </dataValidation>
  </dataValidations>
  <pageMargins left="0.78740157480314965" right="0.78740157480314965" top="0.39370078740157483" bottom="0.98425196850393704" header="0.51181102362204722" footer="0.51181102362204722"/>
  <pageSetup paperSize="9" scale="51" pageOrder="overThenDown"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70C0"/>
    <pageSetUpPr fitToPage="1"/>
  </sheetPr>
  <dimension ref="A1:AH61"/>
  <sheetViews>
    <sheetView zoomScaleNormal="100" workbookViewId="0">
      <selection activeCell="M16" sqref="M16"/>
    </sheetView>
  </sheetViews>
  <sheetFormatPr baseColWidth="10" defaultColWidth="10.85546875" defaultRowHeight="12.75" x14ac:dyDescent="0.2"/>
  <cols>
    <col min="1" max="1" width="23" style="15" customWidth="1"/>
    <col min="2" max="32" width="5.5703125" style="15" customWidth="1"/>
    <col min="33" max="33" width="8.42578125" style="15" customWidth="1"/>
    <col min="34" max="34" width="39.5703125" style="15" customWidth="1"/>
    <col min="35" max="16384" width="10.85546875" style="15"/>
  </cols>
  <sheetData>
    <row r="1" spans="1:34" ht="29.25" customHeight="1" x14ac:dyDescent="0.5">
      <c r="A1" s="213" t="s">
        <v>0</v>
      </c>
      <c r="B1" s="213"/>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213"/>
      <c r="AD1" s="213"/>
      <c r="AE1" s="213"/>
      <c r="AF1" s="213"/>
      <c r="AG1" s="213"/>
      <c r="AH1" s="213"/>
    </row>
    <row r="2" spans="1:34" ht="18" customHeight="1" x14ac:dyDescent="0.25">
      <c r="A2" s="92" t="str">
        <f>'Total year'!A2</f>
        <v>Organisation:</v>
      </c>
      <c r="B2" s="194" t="str">
        <f>'Total year'!B2:M2</f>
        <v>Universität Bonn / Name Institut</v>
      </c>
      <c r="C2" s="194"/>
      <c r="D2" s="194"/>
      <c r="E2" s="194"/>
      <c r="F2" s="194"/>
      <c r="G2" s="194"/>
      <c r="H2" s="194"/>
      <c r="I2" s="194"/>
      <c r="J2" s="194"/>
      <c r="K2" s="194"/>
      <c r="L2" s="194"/>
      <c r="N2" s="214" t="s">
        <v>38</v>
      </c>
      <c r="O2" s="215"/>
      <c r="P2" s="215"/>
      <c r="Q2" s="215"/>
      <c r="R2" s="215"/>
      <c r="S2" s="215"/>
      <c r="T2" s="216"/>
    </row>
    <row r="3" spans="1:34" ht="18" customHeight="1" x14ac:dyDescent="0.25">
      <c r="A3" s="92" t="str">
        <f>'Total year'!A3</f>
        <v>Projecttitle:</v>
      </c>
      <c r="B3" s="194" t="str">
        <f>'Total year'!B3:M3</f>
        <v>Project Acronym</v>
      </c>
      <c r="C3" s="194"/>
      <c r="D3" s="194"/>
      <c r="E3" s="194"/>
      <c r="F3" s="194"/>
      <c r="G3" s="194"/>
      <c r="H3" s="194"/>
      <c r="I3" s="194"/>
      <c r="J3" s="194"/>
      <c r="K3" s="194"/>
      <c r="L3" s="194"/>
      <c r="N3" s="217"/>
      <c r="O3" s="218"/>
      <c r="P3" s="218"/>
      <c r="Q3" s="218"/>
      <c r="R3" s="218"/>
      <c r="S3" s="218"/>
      <c r="T3" s="219"/>
    </row>
    <row r="4" spans="1:34" ht="16.350000000000001" customHeight="1" x14ac:dyDescent="0.25">
      <c r="A4" s="92" t="str">
        <f>'Total year'!A4</f>
        <v>Person:</v>
      </c>
      <c r="B4" s="194" t="str">
        <f>'Total year'!B4:M4</f>
        <v>Nachname, Vorname</v>
      </c>
      <c r="C4" s="194"/>
      <c r="D4" s="194"/>
      <c r="E4" s="194"/>
      <c r="F4" s="194"/>
      <c r="G4" s="194"/>
      <c r="H4" s="194"/>
      <c r="I4" s="194"/>
      <c r="J4" s="194"/>
      <c r="K4" s="194"/>
      <c r="L4" s="194"/>
      <c r="N4" s="217"/>
      <c r="O4" s="218"/>
      <c r="P4" s="218"/>
      <c r="Q4" s="218"/>
      <c r="R4" s="218"/>
      <c r="S4" s="218"/>
      <c r="T4" s="219"/>
      <c r="AA4" s="16"/>
    </row>
    <row r="5" spans="1:34" ht="16.350000000000001" customHeight="1" x14ac:dyDescent="0.25">
      <c r="A5" s="92" t="str">
        <f>'Total year'!A5</f>
        <v>Position:</v>
      </c>
      <c r="B5" s="194" t="str">
        <f>'Total year'!B5:M5</f>
        <v>Principal Investigator</v>
      </c>
      <c r="C5" s="194"/>
      <c r="D5" s="194"/>
      <c r="E5" s="194"/>
      <c r="F5" s="194"/>
      <c r="G5" s="194"/>
      <c r="H5" s="194"/>
      <c r="I5" s="194"/>
      <c r="J5" s="194"/>
      <c r="K5" s="194"/>
      <c r="L5" s="194"/>
      <c r="N5" s="217"/>
      <c r="O5" s="218"/>
      <c r="P5" s="218"/>
      <c r="Q5" s="218"/>
      <c r="R5" s="218"/>
      <c r="S5" s="218"/>
      <c r="T5" s="219"/>
      <c r="Z5" s="17"/>
    </row>
    <row r="6" spans="1:34" ht="15.75" customHeight="1" x14ac:dyDescent="0.25">
      <c r="A6" s="111">
        <f>'Total year'!O1</f>
        <v>2024</v>
      </c>
      <c r="B6" s="199" t="s">
        <v>28</v>
      </c>
      <c r="C6" s="200"/>
      <c r="D6" s="200"/>
      <c r="E6" s="200"/>
      <c r="F6" s="200"/>
      <c r="G6" s="200"/>
      <c r="H6" s="200"/>
      <c r="I6" s="200"/>
      <c r="J6" s="200"/>
      <c r="K6" s="200"/>
      <c r="L6" s="201"/>
      <c r="M6" s="18"/>
      <c r="N6" s="198">
        <f>'Total year'!O5</f>
        <v>0</v>
      </c>
      <c r="O6" s="198"/>
      <c r="P6" s="198"/>
      <c r="Q6" s="198"/>
      <c r="R6" s="198"/>
      <c r="S6" s="198"/>
      <c r="T6" s="198"/>
      <c r="U6" s="16"/>
      <c r="V6" s="16"/>
      <c r="W6" s="16"/>
      <c r="X6" s="16"/>
      <c r="Y6" s="16"/>
      <c r="Z6" s="16"/>
      <c r="AA6" s="16"/>
    </row>
    <row r="7" spans="1:34" ht="13.35" customHeight="1" x14ac:dyDescent="0.2">
      <c r="A7" s="16"/>
      <c r="B7" s="19" t="s">
        <v>51</v>
      </c>
      <c r="C7" s="16"/>
      <c r="D7" s="16"/>
      <c r="E7" s="16"/>
      <c r="F7" s="16"/>
      <c r="H7" s="18"/>
      <c r="I7" s="16"/>
      <c r="J7" s="16"/>
      <c r="K7" s="16"/>
      <c r="M7" s="16"/>
      <c r="N7" s="16"/>
      <c r="O7" s="16"/>
      <c r="P7" s="16"/>
      <c r="Q7" s="16"/>
      <c r="R7" s="16"/>
      <c r="S7" s="16"/>
      <c r="T7" s="16"/>
      <c r="U7" s="16"/>
      <c r="V7" s="16"/>
      <c r="W7" s="16"/>
      <c r="X7" s="16"/>
      <c r="Y7" s="16"/>
      <c r="Z7" s="16"/>
      <c r="AA7" s="16"/>
      <c r="AB7" s="16"/>
      <c r="AC7" s="16"/>
      <c r="AD7" s="16"/>
      <c r="AE7" s="16"/>
    </row>
    <row r="8" spans="1:34" ht="13.35" customHeight="1" x14ac:dyDescent="0.2">
      <c r="A8" s="10" t="str">
        <f>'01'!A8</f>
        <v>Date</v>
      </c>
      <c r="B8" s="39">
        <f>DATE('Total year'!O1,12,1)</f>
        <v>45627</v>
      </c>
      <c r="C8" s="39">
        <f>B8+1</f>
        <v>45628</v>
      </c>
      <c r="D8" s="39">
        <f t="shared" ref="D8:AF8" si="0">C8+1</f>
        <v>45629</v>
      </c>
      <c r="E8" s="39">
        <f t="shared" si="0"/>
        <v>45630</v>
      </c>
      <c r="F8" s="39">
        <f t="shared" si="0"/>
        <v>45631</v>
      </c>
      <c r="G8" s="39">
        <f t="shared" si="0"/>
        <v>45632</v>
      </c>
      <c r="H8" s="39">
        <f t="shared" si="0"/>
        <v>45633</v>
      </c>
      <c r="I8" s="39">
        <f t="shared" si="0"/>
        <v>45634</v>
      </c>
      <c r="J8" s="39">
        <f t="shared" si="0"/>
        <v>45635</v>
      </c>
      <c r="K8" s="39">
        <f t="shared" si="0"/>
        <v>45636</v>
      </c>
      <c r="L8" s="39">
        <f t="shared" si="0"/>
        <v>45637</v>
      </c>
      <c r="M8" s="39">
        <f t="shared" si="0"/>
        <v>45638</v>
      </c>
      <c r="N8" s="39">
        <f t="shared" si="0"/>
        <v>45639</v>
      </c>
      <c r="O8" s="39">
        <f t="shared" si="0"/>
        <v>45640</v>
      </c>
      <c r="P8" s="39">
        <f t="shared" si="0"/>
        <v>45641</v>
      </c>
      <c r="Q8" s="39">
        <f t="shared" si="0"/>
        <v>45642</v>
      </c>
      <c r="R8" s="39">
        <f t="shared" si="0"/>
        <v>45643</v>
      </c>
      <c r="S8" s="39">
        <f t="shared" si="0"/>
        <v>45644</v>
      </c>
      <c r="T8" s="39">
        <f t="shared" si="0"/>
        <v>45645</v>
      </c>
      <c r="U8" s="39">
        <f t="shared" si="0"/>
        <v>45646</v>
      </c>
      <c r="V8" s="39">
        <f t="shared" si="0"/>
        <v>45647</v>
      </c>
      <c r="W8" s="39">
        <f t="shared" si="0"/>
        <v>45648</v>
      </c>
      <c r="X8" s="39">
        <f t="shared" si="0"/>
        <v>45649</v>
      </c>
      <c r="Y8" s="39">
        <f t="shared" si="0"/>
        <v>45650</v>
      </c>
      <c r="Z8" s="39">
        <f t="shared" si="0"/>
        <v>45651</v>
      </c>
      <c r="AA8" s="39">
        <f t="shared" si="0"/>
        <v>45652</v>
      </c>
      <c r="AB8" s="39">
        <f t="shared" si="0"/>
        <v>45653</v>
      </c>
      <c r="AC8" s="39">
        <f t="shared" si="0"/>
        <v>45654</v>
      </c>
      <c r="AD8" s="39">
        <f t="shared" si="0"/>
        <v>45655</v>
      </c>
      <c r="AE8" s="39">
        <f t="shared" si="0"/>
        <v>45656</v>
      </c>
      <c r="AF8" s="39">
        <f t="shared" si="0"/>
        <v>45657</v>
      </c>
      <c r="AG8" s="191" t="s">
        <v>6</v>
      </c>
      <c r="AH8" s="34" t="s">
        <v>52</v>
      </c>
    </row>
    <row r="9" spans="1:34" ht="13.35" customHeight="1" x14ac:dyDescent="0.2">
      <c r="A9" s="10" t="str">
        <f>'01'!A9</f>
        <v>Day</v>
      </c>
      <c r="B9" s="11" t="str">
        <f>TEXT(B8,"TTT")</f>
        <v>So</v>
      </c>
      <c r="C9" s="11" t="str">
        <f t="shared" ref="C9:AF9" si="1">TEXT(C8,"TTT")</f>
        <v>Mo</v>
      </c>
      <c r="D9" s="11" t="str">
        <f t="shared" si="1"/>
        <v>Di</v>
      </c>
      <c r="E9" s="11" t="str">
        <f t="shared" si="1"/>
        <v>Mi</v>
      </c>
      <c r="F9" s="11" t="str">
        <f t="shared" si="1"/>
        <v>Do</v>
      </c>
      <c r="G9" s="11" t="str">
        <f t="shared" si="1"/>
        <v>Fr</v>
      </c>
      <c r="H9" s="11" t="str">
        <f t="shared" si="1"/>
        <v>Sa</v>
      </c>
      <c r="I9" s="11" t="str">
        <f t="shared" si="1"/>
        <v>So</v>
      </c>
      <c r="J9" s="11" t="str">
        <f t="shared" si="1"/>
        <v>Mo</v>
      </c>
      <c r="K9" s="11" t="str">
        <f t="shared" si="1"/>
        <v>Di</v>
      </c>
      <c r="L9" s="11" t="str">
        <f t="shared" si="1"/>
        <v>Mi</v>
      </c>
      <c r="M9" s="11" t="str">
        <f t="shared" si="1"/>
        <v>Do</v>
      </c>
      <c r="N9" s="11" t="str">
        <f t="shared" si="1"/>
        <v>Fr</v>
      </c>
      <c r="O9" s="11" t="str">
        <f t="shared" si="1"/>
        <v>Sa</v>
      </c>
      <c r="P9" s="11" t="str">
        <f t="shared" si="1"/>
        <v>So</v>
      </c>
      <c r="Q9" s="11" t="str">
        <f t="shared" si="1"/>
        <v>Mo</v>
      </c>
      <c r="R9" s="11" t="str">
        <f t="shared" si="1"/>
        <v>Di</v>
      </c>
      <c r="S9" s="11" t="str">
        <f t="shared" si="1"/>
        <v>Mi</v>
      </c>
      <c r="T9" s="11" t="str">
        <f t="shared" si="1"/>
        <v>Do</v>
      </c>
      <c r="U9" s="11" t="str">
        <f t="shared" si="1"/>
        <v>Fr</v>
      </c>
      <c r="V9" s="11" t="str">
        <f t="shared" si="1"/>
        <v>Sa</v>
      </c>
      <c r="W9" s="11" t="str">
        <f t="shared" si="1"/>
        <v>So</v>
      </c>
      <c r="X9" s="11" t="str">
        <f t="shared" si="1"/>
        <v>Mo</v>
      </c>
      <c r="Y9" s="11" t="str">
        <f t="shared" si="1"/>
        <v>Di</v>
      </c>
      <c r="Z9" s="11" t="str">
        <f t="shared" si="1"/>
        <v>Mi</v>
      </c>
      <c r="AA9" s="11" t="str">
        <f t="shared" si="1"/>
        <v>Do</v>
      </c>
      <c r="AB9" s="11" t="str">
        <f t="shared" si="1"/>
        <v>Fr</v>
      </c>
      <c r="AC9" s="11" t="str">
        <f t="shared" si="1"/>
        <v>Sa</v>
      </c>
      <c r="AD9" s="11" t="str">
        <f t="shared" si="1"/>
        <v>So</v>
      </c>
      <c r="AE9" s="11" t="str">
        <f t="shared" si="1"/>
        <v>Mo</v>
      </c>
      <c r="AF9" s="11" t="str">
        <f t="shared" si="1"/>
        <v>Di</v>
      </c>
      <c r="AG9" s="192"/>
      <c r="AH9" s="12"/>
    </row>
    <row r="10" spans="1:34" ht="13.35" customHeight="1" x14ac:dyDescent="0.2">
      <c r="A10" s="195" t="str">
        <f>'01'!A10:AG10</f>
        <v>EU-Projects</v>
      </c>
      <c r="B10" s="196"/>
      <c r="C10" s="196"/>
      <c r="D10" s="196"/>
      <c r="E10" s="196"/>
      <c r="F10" s="196"/>
      <c r="G10" s="196"/>
      <c r="H10" s="196"/>
      <c r="I10" s="196"/>
      <c r="J10" s="196"/>
      <c r="K10" s="196"/>
      <c r="L10" s="196"/>
      <c r="M10" s="196"/>
      <c r="N10" s="196"/>
      <c r="O10" s="196"/>
      <c r="P10" s="196"/>
      <c r="Q10" s="196"/>
      <c r="R10" s="196"/>
      <c r="S10" s="196"/>
      <c r="T10" s="196"/>
      <c r="U10" s="196"/>
      <c r="V10" s="196"/>
      <c r="W10" s="196"/>
      <c r="X10" s="196"/>
      <c r="Y10" s="196"/>
      <c r="Z10" s="196"/>
      <c r="AA10" s="196"/>
      <c r="AB10" s="196"/>
      <c r="AC10" s="196"/>
      <c r="AD10" s="196"/>
      <c r="AE10" s="196"/>
      <c r="AF10" s="196"/>
      <c r="AG10" s="197"/>
      <c r="AH10" s="3"/>
    </row>
    <row r="11" spans="1:34" ht="13.35" customHeight="1" x14ac:dyDescent="0.2">
      <c r="A11" s="195" t="str">
        <f>'01'!A11:AG11</f>
        <v xml:space="preserve">RTD Activities </v>
      </c>
      <c r="B11" s="196"/>
      <c r="C11" s="196"/>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6"/>
      <c r="AG11" s="197"/>
      <c r="AH11" s="3"/>
    </row>
    <row r="12" spans="1:34" ht="13.35" customHeight="1" x14ac:dyDescent="0.2">
      <c r="A12" s="14" t="str">
        <f>IF('Total year'!A9="","",'Total year'!A9)</f>
        <v>Workpackage (NUMBER)</v>
      </c>
      <c r="B12" s="8"/>
      <c r="C12" s="53"/>
      <c r="D12" s="1"/>
      <c r="E12" s="1"/>
      <c r="F12" s="1"/>
      <c r="G12" s="1"/>
      <c r="H12" s="8"/>
      <c r="I12" s="8"/>
      <c r="J12" s="1"/>
      <c r="K12" s="1"/>
      <c r="L12" s="1"/>
      <c r="M12" s="1"/>
      <c r="N12" s="1"/>
      <c r="O12" s="8"/>
      <c r="P12" s="8"/>
      <c r="Q12" s="1"/>
      <c r="R12" s="53"/>
      <c r="S12" s="1"/>
      <c r="T12" s="1"/>
      <c r="U12" s="1"/>
      <c r="V12" s="8"/>
      <c r="W12" s="8"/>
      <c r="X12" s="1"/>
      <c r="Y12" s="1"/>
      <c r="Z12" s="8"/>
      <c r="AA12" s="8"/>
      <c r="AB12" s="1"/>
      <c r="AC12" s="8"/>
      <c r="AD12" s="8"/>
      <c r="AE12" s="1"/>
      <c r="AF12" s="1"/>
      <c r="AG12" s="10" t="str">
        <f>IF(SUM(B12:AF12)=0,"",SUM(B12:AF12))</f>
        <v/>
      </c>
      <c r="AH12" s="3"/>
    </row>
    <row r="13" spans="1:34" ht="13.35" customHeight="1" x14ac:dyDescent="0.2">
      <c r="A13" s="14" t="str">
        <f>IF('Total year'!A10="","",'Total year'!A10)</f>
        <v/>
      </c>
      <c r="B13" s="8"/>
      <c r="C13" s="53"/>
      <c r="D13" s="1"/>
      <c r="E13" s="1"/>
      <c r="F13" s="1"/>
      <c r="G13" s="1"/>
      <c r="H13" s="8"/>
      <c r="I13" s="8"/>
      <c r="J13" s="1"/>
      <c r="K13" s="1"/>
      <c r="L13" s="1"/>
      <c r="M13" s="1"/>
      <c r="N13" s="1"/>
      <c r="O13" s="8"/>
      <c r="P13" s="8"/>
      <c r="Q13" s="1"/>
      <c r="R13" s="53"/>
      <c r="S13" s="1"/>
      <c r="T13" s="1"/>
      <c r="U13" s="1"/>
      <c r="V13" s="8"/>
      <c r="W13" s="8"/>
      <c r="X13" s="1"/>
      <c r="Y13" s="1"/>
      <c r="Z13" s="8"/>
      <c r="AA13" s="8"/>
      <c r="AB13" s="1"/>
      <c r="AC13" s="8"/>
      <c r="AD13" s="8"/>
      <c r="AE13" s="1"/>
      <c r="AF13" s="1"/>
      <c r="AG13" s="10" t="str">
        <f t="shared" ref="AG13:AG20" si="2">IF(SUM(B13:AF13)=0,"",SUM(B13:AF13))</f>
        <v/>
      </c>
      <c r="AH13" s="3"/>
    </row>
    <row r="14" spans="1:34" ht="13.35" customHeight="1" x14ac:dyDescent="0.2">
      <c r="A14" s="14" t="str">
        <f>IF('Total year'!A11="","",'Total year'!A11)</f>
        <v/>
      </c>
      <c r="B14" s="8"/>
      <c r="C14" s="53"/>
      <c r="D14" s="1"/>
      <c r="E14" s="1"/>
      <c r="F14" s="1"/>
      <c r="G14" s="1"/>
      <c r="H14" s="8"/>
      <c r="I14" s="8"/>
      <c r="J14" s="1"/>
      <c r="K14" s="1"/>
      <c r="L14" s="1"/>
      <c r="M14" s="1"/>
      <c r="N14" s="1"/>
      <c r="O14" s="8"/>
      <c r="P14" s="8"/>
      <c r="Q14" s="1"/>
      <c r="R14" s="53"/>
      <c r="S14" s="1"/>
      <c r="T14" s="1"/>
      <c r="U14" s="1"/>
      <c r="V14" s="8"/>
      <c r="W14" s="8"/>
      <c r="X14" s="1"/>
      <c r="Y14" s="1"/>
      <c r="Z14" s="8"/>
      <c r="AA14" s="8"/>
      <c r="AB14" s="1"/>
      <c r="AC14" s="8"/>
      <c r="AD14" s="8"/>
      <c r="AE14" s="1"/>
      <c r="AF14" s="1"/>
      <c r="AG14" s="10" t="str">
        <f t="shared" si="2"/>
        <v/>
      </c>
      <c r="AH14" s="3"/>
    </row>
    <row r="15" spans="1:34" ht="13.35" customHeight="1" x14ac:dyDescent="0.2">
      <c r="A15" s="14" t="str">
        <f>IF('Total year'!A12="","",'Total year'!A12)</f>
        <v/>
      </c>
      <c r="B15" s="8"/>
      <c r="C15" s="53"/>
      <c r="D15" s="1"/>
      <c r="E15" s="1"/>
      <c r="F15" s="1"/>
      <c r="G15" s="1"/>
      <c r="H15" s="8"/>
      <c r="I15" s="8"/>
      <c r="J15" s="1"/>
      <c r="K15" s="1"/>
      <c r="L15" s="1"/>
      <c r="M15" s="1"/>
      <c r="N15" s="1"/>
      <c r="O15" s="8"/>
      <c r="P15" s="8"/>
      <c r="Q15" s="1"/>
      <c r="R15" s="53"/>
      <c r="S15" s="1"/>
      <c r="T15" s="1"/>
      <c r="U15" s="1"/>
      <c r="V15" s="8"/>
      <c r="W15" s="8"/>
      <c r="X15" s="1"/>
      <c r="Y15" s="1"/>
      <c r="Z15" s="8"/>
      <c r="AA15" s="8"/>
      <c r="AB15" s="1"/>
      <c r="AC15" s="8"/>
      <c r="AD15" s="8"/>
      <c r="AE15" s="1"/>
      <c r="AF15" s="1"/>
      <c r="AG15" s="10" t="str">
        <f t="shared" si="2"/>
        <v/>
      </c>
      <c r="AH15" s="3"/>
    </row>
    <row r="16" spans="1:34" ht="13.35" customHeight="1" x14ac:dyDescent="0.2">
      <c r="A16" s="14" t="str">
        <f>IF('Total year'!A13="","",'Total year'!A13)</f>
        <v/>
      </c>
      <c r="B16" s="8"/>
      <c r="C16" s="53"/>
      <c r="D16" s="1"/>
      <c r="E16" s="1"/>
      <c r="F16" s="1"/>
      <c r="G16" s="1"/>
      <c r="H16" s="8"/>
      <c r="I16" s="8"/>
      <c r="J16" s="1"/>
      <c r="K16" s="1"/>
      <c r="L16" s="1"/>
      <c r="M16" s="1"/>
      <c r="N16" s="1"/>
      <c r="O16" s="8"/>
      <c r="P16" s="8"/>
      <c r="Q16" s="1"/>
      <c r="R16" s="53"/>
      <c r="S16" s="1"/>
      <c r="T16" s="1"/>
      <c r="U16" s="1"/>
      <c r="V16" s="8"/>
      <c r="W16" s="8"/>
      <c r="X16" s="1"/>
      <c r="Y16" s="1"/>
      <c r="Z16" s="8"/>
      <c r="AA16" s="8"/>
      <c r="AB16" s="1"/>
      <c r="AC16" s="8"/>
      <c r="AD16" s="8"/>
      <c r="AE16" s="1"/>
      <c r="AF16" s="1"/>
      <c r="AG16" s="10" t="str">
        <f t="shared" si="2"/>
        <v/>
      </c>
      <c r="AH16" s="3"/>
    </row>
    <row r="17" spans="1:34" ht="13.35" customHeight="1" x14ac:dyDescent="0.2">
      <c r="A17" s="14" t="str">
        <f>IF('Total year'!A14="","",'Total year'!A14)</f>
        <v/>
      </c>
      <c r="B17" s="8"/>
      <c r="C17" s="53"/>
      <c r="D17" s="1"/>
      <c r="E17" s="1"/>
      <c r="F17" s="1"/>
      <c r="G17" s="1"/>
      <c r="H17" s="8"/>
      <c r="I17" s="8"/>
      <c r="J17" s="1"/>
      <c r="K17" s="1"/>
      <c r="L17" s="1"/>
      <c r="M17" s="1"/>
      <c r="N17" s="1"/>
      <c r="O17" s="8"/>
      <c r="P17" s="8"/>
      <c r="Q17" s="1"/>
      <c r="R17" s="53"/>
      <c r="S17" s="1"/>
      <c r="T17" s="1"/>
      <c r="U17" s="1"/>
      <c r="V17" s="8"/>
      <c r="W17" s="8"/>
      <c r="X17" s="1"/>
      <c r="Y17" s="1"/>
      <c r="Z17" s="8"/>
      <c r="AA17" s="8"/>
      <c r="AB17" s="1"/>
      <c r="AC17" s="8"/>
      <c r="AD17" s="8"/>
      <c r="AE17" s="1"/>
      <c r="AF17" s="1"/>
      <c r="AG17" s="10" t="str">
        <f t="shared" si="2"/>
        <v/>
      </c>
      <c r="AH17" s="3"/>
    </row>
    <row r="18" spans="1:34" ht="13.35" customHeight="1" x14ac:dyDescent="0.2">
      <c r="A18" s="14" t="str">
        <f>IF('Total year'!A15="","",'Total year'!A15)</f>
        <v/>
      </c>
      <c r="B18" s="8"/>
      <c r="C18" s="53"/>
      <c r="D18" s="1"/>
      <c r="E18" s="1"/>
      <c r="F18" s="1"/>
      <c r="G18" s="1"/>
      <c r="H18" s="8"/>
      <c r="I18" s="8"/>
      <c r="J18" s="1"/>
      <c r="K18" s="1"/>
      <c r="L18" s="1"/>
      <c r="M18" s="1"/>
      <c r="N18" s="1"/>
      <c r="O18" s="8"/>
      <c r="P18" s="8"/>
      <c r="Q18" s="1"/>
      <c r="R18" s="53"/>
      <c r="S18" s="1"/>
      <c r="T18" s="1"/>
      <c r="U18" s="1"/>
      <c r="V18" s="8"/>
      <c r="W18" s="8"/>
      <c r="X18" s="1"/>
      <c r="Y18" s="1"/>
      <c r="Z18" s="8"/>
      <c r="AA18" s="8"/>
      <c r="AB18" s="1"/>
      <c r="AC18" s="8"/>
      <c r="AD18" s="8"/>
      <c r="AE18" s="1"/>
      <c r="AF18" s="1"/>
      <c r="AG18" s="10" t="str">
        <f t="shared" si="2"/>
        <v/>
      </c>
      <c r="AH18" s="3"/>
    </row>
    <row r="19" spans="1:34" ht="13.35" customHeight="1" x14ac:dyDescent="0.2">
      <c r="A19" s="14" t="str">
        <f>IF('Total year'!A16="","",'Total year'!A16)</f>
        <v/>
      </c>
      <c r="B19" s="8"/>
      <c r="C19" s="53"/>
      <c r="D19" s="1"/>
      <c r="E19" s="1"/>
      <c r="F19" s="1"/>
      <c r="G19" s="1"/>
      <c r="H19" s="8"/>
      <c r="I19" s="8"/>
      <c r="J19" s="1"/>
      <c r="K19" s="1"/>
      <c r="L19" s="1"/>
      <c r="M19" s="1"/>
      <c r="N19" s="1"/>
      <c r="O19" s="8"/>
      <c r="P19" s="8"/>
      <c r="Q19" s="1"/>
      <c r="R19" s="53"/>
      <c r="S19" s="1"/>
      <c r="T19" s="1"/>
      <c r="U19" s="1"/>
      <c r="V19" s="8"/>
      <c r="W19" s="8"/>
      <c r="X19" s="1"/>
      <c r="Y19" s="1"/>
      <c r="Z19" s="8"/>
      <c r="AA19" s="8"/>
      <c r="AB19" s="1"/>
      <c r="AC19" s="8"/>
      <c r="AD19" s="8"/>
      <c r="AE19" s="1"/>
      <c r="AF19" s="1"/>
      <c r="AG19" s="10" t="str">
        <f t="shared" si="2"/>
        <v/>
      </c>
      <c r="AH19" s="3"/>
    </row>
    <row r="20" spans="1:34" ht="13.35" customHeight="1" thickBot="1" x14ac:dyDescent="0.25">
      <c r="A20" s="14" t="str">
        <f>IF('Total year'!A17="","",'Total year'!A17)</f>
        <v/>
      </c>
      <c r="B20" s="8"/>
      <c r="C20" s="53"/>
      <c r="D20" s="1"/>
      <c r="E20" s="1"/>
      <c r="F20" s="1"/>
      <c r="G20" s="1"/>
      <c r="H20" s="8"/>
      <c r="I20" s="8"/>
      <c r="J20" s="1"/>
      <c r="K20" s="1"/>
      <c r="L20" s="1"/>
      <c r="M20" s="1"/>
      <c r="N20" s="1"/>
      <c r="O20" s="8"/>
      <c r="P20" s="8"/>
      <c r="Q20" s="1"/>
      <c r="R20" s="53"/>
      <c r="S20" s="1"/>
      <c r="T20" s="1"/>
      <c r="U20" s="1"/>
      <c r="V20" s="8"/>
      <c r="W20" s="8"/>
      <c r="X20" s="1"/>
      <c r="Y20" s="1"/>
      <c r="Z20" s="8"/>
      <c r="AA20" s="8"/>
      <c r="AB20" s="1"/>
      <c r="AC20" s="8"/>
      <c r="AD20" s="8"/>
      <c r="AE20" s="1"/>
      <c r="AF20" s="1"/>
      <c r="AG20" s="131" t="str">
        <f t="shared" si="2"/>
        <v/>
      </c>
      <c r="AH20" s="3"/>
    </row>
    <row r="21" spans="1:34" ht="12.75" customHeight="1" thickBot="1" x14ac:dyDescent="0.25">
      <c r="A21" s="120" t="str">
        <f>'Total year'!A18:N18</f>
        <v>Total RTD</v>
      </c>
      <c r="B21" s="72" t="str">
        <f>IF(SUM(B12:B20)=0,"",SUM(B12:B20))</f>
        <v/>
      </c>
      <c r="C21" s="72" t="str">
        <f t="shared" ref="C21:AF21" si="3">IF(SUM(C12:C20)=0,"",SUM(C12:C20))</f>
        <v/>
      </c>
      <c r="D21" s="72" t="str">
        <f t="shared" si="3"/>
        <v/>
      </c>
      <c r="E21" s="72" t="str">
        <f t="shared" si="3"/>
        <v/>
      </c>
      <c r="F21" s="72" t="str">
        <f t="shared" si="3"/>
        <v/>
      </c>
      <c r="G21" s="72" t="str">
        <f t="shared" si="3"/>
        <v/>
      </c>
      <c r="H21" s="72" t="str">
        <f t="shared" si="3"/>
        <v/>
      </c>
      <c r="I21" s="72" t="str">
        <f t="shared" si="3"/>
        <v/>
      </c>
      <c r="J21" s="72" t="str">
        <f t="shared" si="3"/>
        <v/>
      </c>
      <c r="K21" s="72" t="str">
        <f t="shared" si="3"/>
        <v/>
      </c>
      <c r="L21" s="72" t="str">
        <f t="shared" si="3"/>
        <v/>
      </c>
      <c r="M21" s="72" t="str">
        <f t="shared" si="3"/>
        <v/>
      </c>
      <c r="N21" s="72" t="str">
        <f t="shared" si="3"/>
        <v/>
      </c>
      <c r="O21" s="72" t="str">
        <f t="shared" si="3"/>
        <v/>
      </c>
      <c r="P21" s="72" t="str">
        <f t="shared" si="3"/>
        <v/>
      </c>
      <c r="Q21" s="72" t="str">
        <f t="shared" si="3"/>
        <v/>
      </c>
      <c r="R21" s="72" t="str">
        <f t="shared" si="3"/>
        <v/>
      </c>
      <c r="S21" s="72" t="str">
        <f t="shared" si="3"/>
        <v/>
      </c>
      <c r="T21" s="72" t="str">
        <f t="shared" si="3"/>
        <v/>
      </c>
      <c r="U21" s="72" t="str">
        <f t="shared" si="3"/>
        <v/>
      </c>
      <c r="V21" s="72" t="str">
        <f t="shared" si="3"/>
        <v/>
      </c>
      <c r="W21" s="72" t="str">
        <f t="shared" si="3"/>
        <v/>
      </c>
      <c r="X21" s="72" t="str">
        <f t="shared" si="3"/>
        <v/>
      </c>
      <c r="Y21" s="72" t="str">
        <f t="shared" si="3"/>
        <v/>
      </c>
      <c r="Z21" s="72" t="str">
        <f t="shared" si="3"/>
        <v/>
      </c>
      <c r="AA21" s="72" t="str">
        <f t="shared" si="3"/>
        <v/>
      </c>
      <c r="AB21" s="72" t="str">
        <f t="shared" si="3"/>
        <v/>
      </c>
      <c r="AC21" s="72" t="str">
        <f t="shared" si="3"/>
        <v/>
      </c>
      <c r="AD21" s="72" t="str">
        <f t="shared" si="3"/>
        <v/>
      </c>
      <c r="AE21" s="72" t="str">
        <f t="shared" si="3"/>
        <v/>
      </c>
      <c r="AF21" s="129" t="str">
        <f t="shared" si="3"/>
        <v/>
      </c>
      <c r="AG21" s="132" t="str">
        <f>IF(SUM(AG12:AG20)=0,"",SUM(AG12:AG20))</f>
        <v/>
      </c>
      <c r="AH21" s="130" t="s">
        <v>62</v>
      </c>
    </row>
    <row r="22" spans="1:34" ht="13.35" customHeight="1" x14ac:dyDescent="0.2">
      <c r="A22" s="96" t="str">
        <f>'Total year'!A19:N19</f>
        <v>Internal and National Projects &amp; Teaching</v>
      </c>
      <c r="B22" s="110"/>
      <c r="C22" s="110"/>
      <c r="D22" s="110"/>
      <c r="E22" s="110"/>
      <c r="F22" s="110"/>
      <c r="G22" s="110"/>
      <c r="H22" s="110"/>
      <c r="I22" s="110"/>
      <c r="J22" s="110"/>
      <c r="K22" s="110"/>
      <c r="L22" s="110"/>
      <c r="M22" s="110"/>
      <c r="N22" s="110"/>
      <c r="O22" s="110"/>
      <c r="P22" s="110"/>
      <c r="Q22" s="110"/>
      <c r="R22" s="110"/>
      <c r="S22" s="110"/>
      <c r="T22" s="110"/>
      <c r="U22" s="110"/>
      <c r="V22" s="110"/>
      <c r="W22" s="110"/>
      <c r="X22" s="110"/>
      <c r="Y22" s="110"/>
      <c r="Z22" s="110"/>
      <c r="AA22" s="110"/>
      <c r="AB22" s="110"/>
      <c r="AC22" s="110"/>
      <c r="AD22" s="110"/>
      <c r="AE22" s="110"/>
      <c r="AF22" s="110"/>
      <c r="AG22" s="135"/>
      <c r="AH22" s="3"/>
    </row>
    <row r="23" spans="1:34" ht="13.35" customHeight="1" x14ac:dyDescent="0.2">
      <c r="A23" s="119" t="str">
        <f>'Total year'!A20:N20</f>
        <v>Teaching</v>
      </c>
      <c r="B23" s="8"/>
      <c r="C23" s="1"/>
      <c r="D23" s="1"/>
      <c r="E23" s="1"/>
      <c r="F23" s="1"/>
      <c r="G23" s="1"/>
      <c r="H23" s="8"/>
      <c r="I23" s="8"/>
      <c r="J23" s="1"/>
      <c r="K23" s="1"/>
      <c r="L23" s="1"/>
      <c r="M23" s="1"/>
      <c r="N23" s="1"/>
      <c r="O23" s="8"/>
      <c r="P23" s="8"/>
      <c r="Q23" s="1"/>
      <c r="R23" s="1"/>
      <c r="S23" s="1"/>
      <c r="T23" s="1"/>
      <c r="U23" s="1"/>
      <c r="V23" s="8"/>
      <c r="W23" s="8"/>
      <c r="X23" s="1"/>
      <c r="Y23" s="1"/>
      <c r="Z23" s="8"/>
      <c r="AA23" s="8"/>
      <c r="AB23" s="1"/>
      <c r="AC23" s="8"/>
      <c r="AD23" s="8"/>
      <c r="AE23" s="1"/>
      <c r="AF23" s="1"/>
      <c r="AG23" s="10" t="str">
        <f>IF(SUM(B23:AF23)=0,"",SUM(B23:AF23))</f>
        <v/>
      </c>
      <c r="AH23" s="3"/>
    </row>
    <row r="24" spans="1:34" ht="13.35" customHeight="1" x14ac:dyDescent="0.2">
      <c r="A24" s="119" t="str">
        <f>'Total year'!A21:N21</f>
        <v>Internal Projects</v>
      </c>
      <c r="B24" s="8"/>
      <c r="C24" s="1"/>
      <c r="D24" s="1"/>
      <c r="E24" s="1"/>
      <c r="F24" s="1"/>
      <c r="G24" s="1"/>
      <c r="H24" s="8"/>
      <c r="I24" s="8"/>
      <c r="J24" s="1"/>
      <c r="K24" s="1"/>
      <c r="L24" s="1"/>
      <c r="M24" s="1"/>
      <c r="N24" s="1"/>
      <c r="O24" s="8"/>
      <c r="P24" s="8"/>
      <c r="Q24" s="1"/>
      <c r="R24" s="1"/>
      <c r="S24" s="1"/>
      <c r="T24" s="1"/>
      <c r="U24" s="1"/>
      <c r="V24" s="8"/>
      <c r="W24" s="8"/>
      <c r="X24" s="1"/>
      <c r="Y24" s="1"/>
      <c r="Z24" s="8"/>
      <c r="AA24" s="8"/>
      <c r="AB24" s="1"/>
      <c r="AC24" s="8"/>
      <c r="AD24" s="8"/>
      <c r="AE24" s="1"/>
      <c r="AF24" s="1"/>
      <c r="AG24" s="10" t="str">
        <f>IF(SUM(B24:AF24)=0,"",SUM(B24:AF24))</f>
        <v/>
      </c>
      <c r="AH24" s="3"/>
    </row>
    <row r="25" spans="1:34" ht="13.35" customHeight="1" x14ac:dyDescent="0.2">
      <c r="A25" s="119" t="str">
        <f>'Total year'!A22:N22</f>
        <v>National Projects</v>
      </c>
      <c r="B25" s="8"/>
      <c r="C25" s="1"/>
      <c r="D25" s="1"/>
      <c r="E25" s="1"/>
      <c r="F25" s="1"/>
      <c r="G25" s="1"/>
      <c r="H25" s="8"/>
      <c r="I25" s="8"/>
      <c r="J25" s="1"/>
      <c r="K25" s="1"/>
      <c r="L25" s="1"/>
      <c r="M25" s="1"/>
      <c r="N25" s="1"/>
      <c r="O25" s="8"/>
      <c r="P25" s="8"/>
      <c r="Q25" s="1"/>
      <c r="R25" s="1"/>
      <c r="S25" s="1"/>
      <c r="T25" s="1"/>
      <c r="U25" s="1"/>
      <c r="V25" s="8"/>
      <c r="W25" s="8"/>
      <c r="X25" s="1"/>
      <c r="Y25" s="1"/>
      <c r="Z25" s="8"/>
      <c r="AA25" s="8"/>
      <c r="AB25" s="1"/>
      <c r="AC25" s="8"/>
      <c r="AD25" s="8"/>
      <c r="AE25" s="1"/>
      <c r="AF25" s="1"/>
      <c r="AG25" s="10" t="str">
        <f>IF(SUM(B25:AF25)=0,"",SUM(B25:AF25))</f>
        <v/>
      </c>
      <c r="AH25" s="3"/>
    </row>
    <row r="26" spans="1:34" ht="13.35" customHeight="1" x14ac:dyDescent="0.2">
      <c r="A26" s="120" t="str">
        <f>'Total year'!A23:N23</f>
        <v>Total</v>
      </c>
      <c r="B26" s="72" t="str">
        <f>IF(SUM(B23:B25)=0,"",SUM(B23:B25))</f>
        <v/>
      </c>
      <c r="C26" s="72" t="str">
        <f t="shared" ref="C26:AG26" si="4">IF(SUM(C23:C25)=0,"",SUM(C23:C25))</f>
        <v/>
      </c>
      <c r="D26" s="72" t="str">
        <f t="shared" si="4"/>
        <v/>
      </c>
      <c r="E26" s="72" t="str">
        <f t="shared" si="4"/>
        <v/>
      </c>
      <c r="F26" s="72" t="str">
        <f t="shared" si="4"/>
        <v/>
      </c>
      <c r="G26" s="72" t="str">
        <f t="shared" si="4"/>
        <v/>
      </c>
      <c r="H26" s="72" t="str">
        <f t="shared" si="4"/>
        <v/>
      </c>
      <c r="I26" s="72" t="str">
        <f t="shared" si="4"/>
        <v/>
      </c>
      <c r="J26" s="72" t="str">
        <f t="shared" si="4"/>
        <v/>
      </c>
      <c r="K26" s="72" t="str">
        <f t="shared" si="4"/>
        <v/>
      </c>
      <c r="L26" s="72" t="str">
        <f t="shared" si="4"/>
        <v/>
      </c>
      <c r="M26" s="72" t="str">
        <f t="shared" si="4"/>
        <v/>
      </c>
      <c r="N26" s="72" t="str">
        <f t="shared" si="4"/>
        <v/>
      </c>
      <c r="O26" s="72" t="str">
        <f t="shared" si="4"/>
        <v/>
      </c>
      <c r="P26" s="72" t="str">
        <f t="shared" si="4"/>
        <v/>
      </c>
      <c r="Q26" s="72" t="str">
        <f t="shared" si="4"/>
        <v/>
      </c>
      <c r="R26" s="72" t="str">
        <f t="shared" si="4"/>
        <v/>
      </c>
      <c r="S26" s="72" t="str">
        <f t="shared" si="4"/>
        <v/>
      </c>
      <c r="T26" s="72" t="str">
        <f t="shared" si="4"/>
        <v/>
      </c>
      <c r="U26" s="72" t="str">
        <f t="shared" si="4"/>
        <v/>
      </c>
      <c r="V26" s="72" t="str">
        <f t="shared" si="4"/>
        <v/>
      </c>
      <c r="W26" s="72" t="str">
        <f t="shared" si="4"/>
        <v/>
      </c>
      <c r="X26" s="72" t="str">
        <f t="shared" si="4"/>
        <v/>
      </c>
      <c r="Y26" s="72" t="str">
        <f t="shared" si="4"/>
        <v/>
      </c>
      <c r="Z26" s="72" t="str">
        <f t="shared" si="4"/>
        <v/>
      </c>
      <c r="AA26" s="72" t="str">
        <f t="shared" si="4"/>
        <v/>
      </c>
      <c r="AB26" s="72" t="str">
        <f t="shared" si="4"/>
        <v/>
      </c>
      <c r="AC26" s="72" t="str">
        <f t="shared" si="4"/>
        <v/>
      </c>
      <c r="AD26" s="72" t="str">
        <f t="shared" si="4"/>
        <v/>
      </c>
      <c r="AE26" s="72" t="str">
        <f t="shared" si="4"/>
        <v/>
      </c>
      <c r="AF26" s="72" t="str">
        <f t="shared" si="4"/>
        <v/>
      </c>
      <c r="AG26" s="72" t="str">
        <f t="shared" si="4"/>
        <v/>
      </c>
      <c r="AH26" s="3"/>
    </row>
    <row r="27" spans="1:34" ht="13.35" customHeight="1" x14ac:dyDescent="0.2">
      <c r="A27" s="96" t="str">
        <f>'Total year'!A24:N24</f>
        <v>Absences and activities not to be part of productive hours</v>
      </c>
      <c r="B27" s="110"/>
      <c r="C27" s="110"/>
      <c r="D27" s="110"/>
      <c r="E27" s="110"/>
      <c r="F27" s="110"/>
      <c r="G27" s="110"/>
      <c r="H27" s="110"/>
      <c r="I27" s="110"/>
      <c r="J27" s="110"/>
      <c r="K27" s="110"/>
      <c r="L27" s="110"/>
      <c r="M27" s="110"/>
      <c r="N27" s="110"/>
      <c r="O27" s="110"/>
      <c r="P27" s="110"/>
      <c r="Q27" s="110"/>
      <c r="R27" s="110"/>
      <c r="S27" s="110"/>
      <c r="T27" s="110"/>
      <c r="U27" s="110"/>
      <c r="V27" s="110"/>
      <c r="W27" s="110"/>
      <c r="X27" s="110"/>
      <c r="Y27" s="110"/>
      <c r="Z27" s="110"/>
      <c r="AA27" s="110"/>
      <c r="AB27" s="110"/>
      <c r="AC27" s="110"/>
      <c r="AD27" s="110"/>
      <c r="AE27" s="110"/>
      <c r="AF27" s="110"/>
      <c r="AG27" s="93"/>
      <c r="AH27" s="3"/>
    </row>
    <row r="28" spans="1:34" ht="13.35" customHeight="1" x14ac:dyDescent="0.2">
      <c r="A28" s="119" t="str">
        <f>'Total year'!A25:N25</f>
        <v>Annual Leave</v>
      </c>
      <c r="B28" s="8"/>
      <c r="C28" s="1"/>
      <c r="D28" s="1"/>
      <c r="E28" s="1"/>
      <c r="F28" s="1"/>
      <c r="G28" s="1"/>
      <c r="H28" s="8"/>
      <c r="I28" s="8"/>
      <c r="J28" s="1"/>
      <c r="K28" s="1"/>
      <c r="L28" s="1"/>
      <c r="M28" s="1"/>
      <c r="N28" s="1"/>
      <c r="O28" s="8"/>
      <c r="P28" s="8"/>
      <c r="Q28" s="1"/>
      <c r="R28" s="1"/>
      <c r="S28" s="1"/>
      <c r="T28" s="1"/>
      <c r="U28" s="1"/>
      <c r="V28" s="8"/>
      <c r="W28" s="8"/>
      <c r="X28" s="1"/>
      <c r="Y28" s="1"/>
      <c r="Z28" s="8"/>
      <c r="AA28" s="8"/>
      <c r="AB28" s="1"/>
      <c r="AC28" s="8"/>
      <c r="AD28" s="8"/>
      <c r="AE28" s="1"/>
      <c r="AF28" s="1"/>
      <c r="AG28" s="10" t="str">
        <f>IF(SUM(B28:AF28)=0,"",SUM(B28:AF28))</f>
        <v/>
      </c>
      <c r="AH28" s="5"/>
    </row>
    <row r="29" spans="1:34" x14ac:dyDescent="0.2">
      <c r="A29" s="119" t="str">
        <f>'Total year'!A26:N26</f>
        <v>Special Leave</v>
      </c>
      <c r="B29" s="8"/>
      <c r="C29" s="1"/>
      <c r="D29" s="1"/>
      <c r="E29" s="1"/>
      <c r="F29" s="1"/>
      <c r="G29" s="1"/>
      <c r="H29" s="8"/>
      <c r="I29" s="8"/>
      <c r="J29" s="1"/>
      <c r="K29" s="1"/>
      <c r="L29" s="1"/>
      <c r="M29" s="1"/>
      <c r="N29" s="1"/>
      <c r="O29" s="8"/>
      <c r="P29" s="8"/>
      <c r="Q29" s="1"/>
      <c r="R29" s="1"/>
      <c r="S29" s="1"/>
      <c r="T29" s="1"/>
      <c r="U29" s="1"/>
      <c r="V29" s="8"/>
      <c r="W29" s="8"/>
      <c r="X29" s="1"/>
      <c r="Y29" s="1"/>
      <c r="Z29" s="8"/>
      <c r="AA29" s="8"/>
      <c r="AB29" s="1"/>
      <c r="AC29" s="8"/>
      <c r="AD29" s="8"/>
      <c r="AE29" s="1"/>
      <c r="AF29" s="1"/>
      <c r="AG29" s="10" t="str">
        <f>IF(SUM(B29:AF29)=0,"",SUM(B29:AF29))</f>
        <v/>
      </c>
      <c r="AH29" s="6"/>
    </row>
    <row r="30" spans="1:34" x14ac:dyDescent="0.2">
      <c r="A30" s="119" t="str">
        <f>'Total year'!A27:N27</f>
        <v>Illness</v>
      </c>
      <c r="B30" s="8"/>
      <c r="C30" s="1"/>
      <c r="D30" s="1"/>
      <c r="E30" s="1"/>
      <c r="F30" s="1"/>
      <c r="G30" s="1"/>
      <c r="H30" s="8"/>
      <c r="I30" s="8"/>
      <c r="J30" s="1"/>
      <c r="K30" s="1"/>
      <c r="L30" s="1"/>
      <c r="M30" s="1"/>
      <c r="N30" s="1"/>
      <c r="O30" s="8"/>
      <c r="P30" s="8"/>
      <c r="Q30" s="1"/>
      <c r="R30" s="1"/>
      <c r="S30" s="1"/>
      <c r="T30" s="1"/>
      <c r="U30" s="1"/>
      <c r="V30" s="8"/>
      <c r="W30" s="8"/>
      <c r="X30" s="1"/>
      <c r="Y30" s="1"/>
      <c r="Z30" s="8"/>
      <c r="AA30" s="8"/>
      <c r="AB30" s="1"/>
      <c r="AC30" s="8"/>
      <c r="AD30" s="8"/>
      <c r="AE30" s="1"/>
      <c r="AF30" s="1"/>
      <c r="AG30" s="10" t="str">
        <f>IF(SUM(B30:AF30)=0,"",SUM(B30:AF30))</f>
        <v/>
      </c>
      <c r="AH30" s="6"/>
    </row>
    <row r="31" spans="1:34" x14ac:dyDescent="0.2">
      <c r="A31" s="120" t="str">
        <f>'Total year'!A28:N28</f>
        <v>Total Absences</v>
      </c>
      <c r="B31" s="10" t="str">
        <f t="shared" ref="B31:AG31" si="5">IF(SUM(B28:B30)=0,"",SUM(B28:B30))</f>
        <v/>
      </c>
      <c r="C31" s="10" t="str">
        <f t="shared" si="5"/>
        <v/>
      </c>
      <c r="D31" s="10" t="str">
        <f t="shared" si="5"/>
        <v/>
      </c>
      <c r="E31" s="10" t="str">
        <f t="shared" si="5"/>
        <v/>
      </c>
      <c r="F31" s="10" t="str">
        <f t="shared" si="5"/>
        <v/>
      </c>
      <c r="G31" s="10" t="str">
        <f t="shared" si="5"/>
        <v/>
      </c>
      <c r="H31" s="10" t="str">
        <f t="shared" si="5"/>
        <v/>
      </c>
      <c r="I31" s="10" t="str">
        <f t="shared" si="5"/>
        <v/>
      </c>
      <c r="J31" s="10" t="str">
        <f t="shared" si="5"/>
        <v/>
      </c>
      <c r="K31" s="10" t="str">
        <f t="shared" si="5"/>
        <v/>
      </c>
      <c r="L31" s="10" t="str">
        <f t="shared" si="5"/>
        <v/>
      </c>
      <c r="M31" s="10" t="str">
        <f t="shared" si="5"/>
        <v/>
      </c>
      <c r="N31" s="10" t="str">
        <f t="shared" si="5"/>
        <v/>
      </c>
      <c r="O31" s="10" t="str">
        <f t="shared" si="5"/>
        <v/>
      </c>
      <c r="P31" s="10" t="str">
        <f t="shared" si="5"/>
        <v/>
      </c>
      <c r="Q31" s="10" t="str">
        <f t="shared" si="5"/>
        <v/>
      </c>
      <c r="R31" s="10" t="str">
        <f t="shared" si="5"/>
        <v/>
      </c>
      <c r="S31" s="10" t="str">
        <f t="shared" si="5"/>
        <v/>
      </c>
      <c r="T31" s="10" t="str">
        <f t="shared" si="5"/>
        <v/>
      </c>
      <c r="U31" s="10" t="str">
        <f t="shared" si="5"/>
        <v/>
      </c>
      <c r="V31" s="10" t="str">
        <f t="shared" si="5"/>
        <v/>
      </c>
      <c r="W31" s="10" t="str">
        <f t="shared" si="5"/>
        <v/>
      </c>
      <c r="X31" s="10" t="str">
        <f t="shared" si="5"/>
        <v/>
      </c>
      <c r="Y31" s="10" t="str">
        <f t="shared" si="5"/>
        <v/>
      </c>
      <c r="Z31" s="10" t="str">
        <f t="shared" si="5"/>
        <v/>
      </c>
      <c r="AA31" s="10" t="str">
        <f t="shared" si="5"/>
        <v/>
      </c>
      <c r="AB31" s="10" t="str">
        <f t="shared" si="5"/>
        <v/>
      </c>
      <c r="AC31" s="10" t="str">
        <f t="shared" si="5"/>
        <v/>
      </c>
      <c r="AD31" s="10" t="str">
        <f t="shared" si="5"/>
        <v/>
      </c>
      <c r="AE31" s="10" t="str">
        <f t="shared" si="5"/>
        <v/>
      </c>
      <c r="AF31" s="10" t="str">
        <f t="shared" si="5"/>
        <v/>
      </c>
      <c r="AG31" s="10" t="str">
        <f t="shared" si="5"/>
        <v/>
      </c>
      <c r="AH31" s="7"/>
    </row>
    <row r="32" spans="1:34" x14ac:dyDescent="0.2">
      <c r="A32" s="120" t="str">
        <f>'Total year'!A29:N29</f>
        <v>Total productive hours</v>
      </c>
      <c r="B32" s="10" t="str">
        <f>IF(SUM(B21,B26)=0,"",SUM(B21,B26))</f>
        <v/>
      </c>
      <c r="C32" s="10" t="str">
        <f t="shared" ref="C32:AG32" si="6">IF(SUM(C21,C26)=0,"",SUM(C21,C26))</f>
        <v/>
      </c>
      <c r="D32" s="10" t="str">
        <f t="shared" si="6"/>
        <v/>
      </c>
      <c r="E32" s="10" t="str">
        <f t="shared" si="6"/>
        <v/>
      </c>
      <c r="F32" s="10" t="str">
        <f t="shared" si="6"/>
        <v/>
      </c>
      <c r="G32" s="10" t="str">
        <f t="shared" si="6"/>
        <v/>
      </c>
      <c r="H32" s="10" t="str">
        <f t="shared" si="6"/>
        <v/>
      </c>
      <c r="I32" s="10" t="str">
        <f t="shared" si="6"/>
        <v/>
      </c>
      <c r="J32" s="10" t="str">
        <f t="shared" si="6"/>
        <v/>
      </c>
      <c r="K32" s="10" t="str">
        <f t="shared" si="6"/>
        <v/>
      </c>
      <c r="L32" s="10" t="str">
        <f t="shared" si="6"/>
        <v/>
      </c>
      <c r="M32" s="10" t="str">
        <f t="shared" si="6"/>
        <v/>
      </c>
      <c r="N32" s="10" t="str">
        <f t="shared" si="6"/>
        <v/>
      </c>
      <c r="O32" s="10" t="str">
        <f t="shared" si="6"/>
        <v/>
      </c>
      <c r="P32" s="10" t="str">
        <f t="shared" si="6"/>
        <v/>
      </c>
      <c r="Q32" s="10" t="str">
        <f t="shared" si="6"/>
        <v/>
      </c>
      <c r="R32" s="10" t="str">
        <f t="shared" si="6"/>
        <v/>
      </c>
      <c r="S32" s="10" t="str">
        <f t="shared" si="6"/>
        <v/>
      </c>
      <c r="T32" s="10" t="str">
        <f t="shared" si="6"/>
        <v/>
      </c>
      <c r="U32" s="10" t="str">
        <f t="shared" si="6"/>
        <v/>
      </c>
      <c r="V32" s="10" t="str">
        <f t="shared" si="6"/>
        <v/>
      </c>
      <c r="W32" s="10" t="str">
        <f t="shared" si="6"/>
        <v/>
      </c>
      <c r="X32" s="10" t="str">
        <f t="shared" si="6"/>
        <v/>
      </c>
      <c r="Y32" s="10" t="str">
        <f t="shared" si="6"/>
        <v/>
      </c>
      <c r="Z32" s="10" t="str">
        <f t="shared" si="6"/>
        <v/>
      </c>
      <c r="AA32" s="10" t="str">
        <f t="shared" si="6"/>
        <v/>
      </c>
      <c r="AB32" s="10" t="str">
        <f t="shared" si="6"/>
        <v/>
      </c>
      <c r="AC32" s="10" t="str">
        <f t="shared" si="6"/>
        <v/>
      </c>
      <c r="AD32" s="10" t="str">
        <f t="shared" si="6"/>
        <v/>
      </c>
      <c r="AE32" s="10" t="str">
        <f t="shared" si="6"/>
        <v/>
      </c>
      <c r="AF32" s="10" t="str">
        <f t="shared" si="6"/>
        <v/>
      </c>
      <c r="AG32" s="10" t="str">
        <f t="shared" si="6"/>
        <v/>
      </c>
      <c r="AH32" s="3"/>
    </row>
    <row r="33" spans="1:34" x14ac:dyDescent="0.2">
      <c r="A33" s="120" t="str">
        <f>'Total year'!A30:N30</f>
        <v>Total hours</v>
      </c>
      <c r="B33" s="108"/>
      <c r="C33" s="109"/>
      <c r="D33" s="109"/>
      <c r="E33" s="109"/>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0" t="str">
        <f>IF(SUM(AG31,AG32)=0,"",SUM(AG31,AG32))</f>
        <v/>
      </c>
      <c r="AH33" s="4"/>
    </row>
    <row r="34" spans="1:34" x14ac:dyDescent="0.2">
      <c r="A34" s="190" t="s">
        <v>34</v>
      </c>
      <c r="B34" s="190"/>
      <c r="C34" s="190"/>
      <c r="D34" s="190"/>
      <c r="E34" s="190"/>
      <c r="F34" s="190"/>
      <c r="G34" s="190"/>
      <c r="H34" s="190"/>
      <c r="I34" s="190"/>
      <c r="J34" s="190"/>
      <c r="K34" s="190"/>
      <c r="L34" s="190"/>
      <c r="M34" s="190"/>
      <c r="N34" s="190"/>
      <c r="O34" s="190"/>
      <c r="P34" s="190"/>
      <c r="Q34" s="190"/>
      <c r="R34" s="190"/>
      <c r="S34" s="190"/>
      <c r="T34" s="190"/>
      <c r="U34" s="190"/>
      <c r="V34" s="190"/>
      <c r="W34" s="190"/>
      <c r="X34" s="190"/>
      <c r="Y34" s="190"/>
      <c r="Z34" s="190"/>
      <c r="AA34" s="190"/>
      <c r="AB34" s="190"/>
      <c r="AC34" s="190"/>
      <c r="AD34" s="190"/>
      <c r="AE34" s="190"/>
      <c r="AF34" s="190"/>
      <c r="AG34" s="190"/>
      <c r="AH34" s="190"/>
    </row>
    <row r="35" spans="1:34" x14ac:dyDescent="0.2">
      <c r="A35" s="190"/>
      <c r="B35" s="190"/>
      <c r="C35" s="190"/>
      <c r="D35" s="190"/>
      <c r="E35" s="190"/>
      <c r="F35" s="190"/>
      <c r="G35" s="190"/>
      <c r="H35" s="190"/>
      <c r="I35" s="190"/>
      <c r="J35" s="190"/>
      <c r="K35" s="190"/>
      <c r="L35" s="190"/>
      <c r="M35" s="190"/>
      <c r="N35" s="190"/>
      <c r="O35" s="190"/>
      <c r="P35" s="190"/>
      <c r="Q35" s="190"/>
      <c r="R35" s="190"/>
      <c r="S35" s="190"/>
      <c r="T35" s="190"/>
      <c r="U35" s="190"/>
      <c r="V35" s="190"/>
      <c r="W35" s="190"/>
      <c r="X35" s="190"/>
      <c r="Y35" s="190"/>
      <c r="Z35" s="190"/>
      <c r="AA35" s="190"/>
      <c r="AB35" s="190"/>
      <c r="AC35" s="190"/>
      <c r="AD35" s="190"/>
      <c r="AE35" s="190"/>
      <c r="AF35" s="190"/>
      <c r="AG35" s="190"/>
      <c r="AH35" s="190"/>
    </row>
    <row r="36" spans="1:34" x14ac:dyDescent="0.2">
      <c r="A36" s="190"/>
      <c r="B36" s="190"/>
      <c r="C36" s="190"/>
      <c r="D36" s="190"/>
      <c r="E36" s="190"/>
      <c r="F36" s="190"/>
      <c r="G36" s="190"/>
      <c r="H36" s="190"/>
      <c r="I36" s="190"/>
      <c r="J36" s="190"/>
      <c r="K36" s="190"/>
      <c r="L36" s="190"/>
      <c r="M36" s="190"/>
      <c r="N36" s="190"/>
      <c r="O36" s="190"/>
      <c r="P36" s="190"/>
      <c r="Q36" s="190"/>
      <c r="R36" s="190"/>
      <c r="S36" s="190"/>
      <c r="T36" s="190"/>
      <c r="U36" s="190"/>
      <c r="V36" s="190"/>
      <c r="W36" s="190"/>
      <c r="X36" s="190"/>
      <c r="Y36" s="190"/>
      <c r="Z36" s="190"/>
      <c r="AA36" s="190"/>
      <c r="AB36" s="190"/>
      <c r="AC36" s="190"/>
      <c r="AD36" s="190"/>
      <c r="AE36" s="190"/>
      <c r="AF36" s="190"/>
      <c r="AG36" s="190"/>
      <c r="AH36" s="190"/>
    </row>
    <row r="37" spans="1:34" x14ac:dyDescent="0.2">
      <c r="A37" s="190"/>
      <c r="B37" s="190"/>
      <c r="C37" s="190"/>
      <c r="D37" s="190"/>
      <c r="E37" s="190"/>
      <c r="F37" s="190"/>
      <c r="G37" s="190"/>
      <c r="H37" s="190"/>
      <c r="I37" s="190"/>
      <c r="J37" s="190"/>
      <c r="K37" s="190"/>
      <c r="L37" s="190"/>
      <c r="M37" s="190"/>
      <c r="N37" s="190"/>
      <c r="O37" s="190"/>
      <c r="P37" s="190"/>
      <c r="Q37" s="190"/>
      <c r="R37" s="190"/>
      <c r="S37" s="190"/>
      <c r="T37" s="190"/>
      <c r="U37" s="190"/>
      <c r="V37" s="190"/>
      <c r="W37" s="190"/>
      <c r="X37" s="190"/>
      <c r="Y37" s="190"/>
      <c r="Z37" s="190"/>
      <c r="AA37" s="190"/>
      <c r="AB37" s="190"/>
      <c r="AC37" s="190"/>
      <c r="AD37" s="190"/>
      <c r="AE37" s="190"/>
      <c r="AF37" s="190"/>
      <c r="AG37" s="190"/>
      <c r="AH37" s="190"/>
    </row>
    <row r="38" spans="1:34" x14ac:dyDescent="0.2">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row>
    <row r="39" spans="1:34" ht="15.75" x14ac:dyDescent="0.25">
      <c r="A39" s="23"/>
      <c r="M39" s="23"/>
      <c r="Y39" s="24"/>
      <c r="Z39" s="24"/>
    </row>
    <row r="40" spans="1:34" ht="15.75" x14ac:dyDescent="0.25">
      <c r="A40" s="23"/>
      <c r="M40" s="23"/>
      <c r="Y40" s="24"/>
      <c r="Z40" s="24"/>
    </row>
    <row r="41" spans="1:34" ht="15.75" x14ac:dyDescent="0.25">
      <c r="L41" s="23"/>
      <c r="Y41" s="24"/>
      <c r="Z41" s="24"/>
    </row>
    <row r="42" spans="1:34" ht="15.75" x14ac:dyDescent="0.25">
      <c r="A42" s="25"/>
      <c r="M42" s="23"/>
      <c r="N42" s="26"/>
    </row>
    <row r="43" spans="1:34" x14ac:dyDescent="0.2">
      <c r="X43" s="24"/>
      <c r="Y43" s="24"/>
      <c r="Z43" s="24"/>
    </row>
    <row r="44" spans="1:34" ht="13.5" thickBot="1" x14ac:dyDescent="0.25">
      <c r="A44" s="62"/>
      <c r="B44" s="62"/>
      <c r="C44" s="62"/>
      <c r="D44" s="62"/>
      <c r="E44" s="62"/>
      <c r="F44" s="62"/>
      <c r="G44" s="62"/>
      <c r="H44" s="62"/>
      <c r="I44" s="62"/>
      <c r="J44" s="62"/>
      <c r="K44" s="62"/>
      <c r="L44" s="62"/>
      <c r="M44" s="62"/>
      <c r="N44" s="62"/>
      <c r="O44" s="24"/>
      <c r="P44" s="24"/>
      <c r="Q44" s="62"/>
      <c r="R44" s="62"/>
      <c r="S44" s="62"/>
      <c r="T44" s="62"/>
      <c r="U44" s="62"/>
      <c r="V44" s="62"/>
      <c r="W44" s="62"/>
      <c r="X44" s="62"/>
      <c r="Y44" s="62"/>
      <c r="Z44" s="62"/>
      <c r="AA44" s="62"/>
      <c r="AB44" s="62"/>
      <c r="AC44" s="62"/>
      <c r="AD44" s="88"/>
      <c r="AE44" s="88"/>
      <c r="AF44" s="89"/>
      <c r="AG44" s="24"/>
    </row>
    <row r="45" spans="1:34" ht="16.5" thickTop="1" x14ac:dyDescent="0.25">
      <c r="A45" s="23" t="str">
        <f>'Total year'!A46</f>
        <v>Date / Signed by employee</v>
      </c>
      <c r="O45" s="24"/>
      <c r="P45" s="24"/>
      <c r="Q45" s="23" t="str">
        <f>'Total year'!J46</f>
        <v>Date / Approved by PI</v>
      </c>
      <c r="X45" s="24"/>
      <c r="Y45" s="24"/>
      <c r="Z45" s="24"/>
      <c r="AA45" s="24"/>
      <c r="AB45" s="24"/>
      <c r="AC45" s="24"/>
      <c r="AD45" s="24"/>
      <c r="AE45" s="18"/>
      <c r="AF45" s="27"/>
      <c r="AG45" s="24"/>
    </row>
    <row r="46" spans="1:34" x14ac:dyDescent="0.2">
      <c r="X46" s="24"/>
      <c r="Y46" s="24"/>
      <c r="Z46" s="24"/>
      <c r="AA46" s="24"/>
      <c r="AB46" s="24"/>
      <c r="AC46" s="24"/>
      <c r="AD46" s="24"/>
      <c r="AE46" s="18"/>
      <c r="AF46" s="28"/>
      <c r="AG46" s="29"/>
    </row>
    <row r="47" spans="1:34" ht="12.75" customHeight="1" x14ac:dyDescent="0.2">
      <c r="A47" s="211" t="s">
        <v>33</v>
      </c>
      <c r="B47" s="212"/>
      <c r="X47" s="30"/>
      <c r="Y47" s="31"/>
      <c r="Z47" s="31"/>
      <c r="AA47" s="31"/>
      <c r="AB47" s="31"/>
      <c r="AC47" s="31"/>
      <c r="AD47" s="31"/>
      <c r="AE47" s="31"/>
      <c r="AF47" s="31"/>
      <c r="AG47" s="31"/>
    </row>
    <row r="48" spans="1:34" ht="12.75" customHeight="1" x14ac:dyDescent="0.2">
      <c r="A48" s="2" t="str">
        <f t="shared" ref="A48:A57" si="7">IF(A12="","",A12)</f>
        <v>Workpackage (NUMBER)</v>
      </c>
      <c r="B48" s="117" t="str">
        <f>AG12</f>
        <v/>
      </c>
      <c r="X48" s="30"/>
      <c r="Y48" s="31"/>
      <c r="Z48" s="31"/>
      <c r="AA48" s="31"/>
      <c r="AB48" s="31"/>
      <c r="AC48" s="31"/>
      <c r="AD48" s="31"/>
      <c r="AE48" s="31"/>
      <c r="AF48" s="31"/>
      <c r="AG48" s="31"/>
    </row>
    <row r="49" spans="1:33" x14ac:dyDescent="0.2">
      <c r="A49" s="2" t="str">
        <f t="shared" si="7"/>
        <v/>
      </c>
      <c r="B49" s="117" t="str">
        <f t="shared" ref="B49:B57" si="8">AG13</f>
        <v/>
      </c>
      <c r="P49" s="24"/>
      <c r="Q49" s="24"/>
      <c r="R49" s="24"/>
      <c r="S49" s="24"/>
      <c r="T49" s="24"/>
      <c r="U49" s="28"/>
      <c r="V49" s="18"/>
      <c r="W49" s="32"/>
      <c r="X49" s="31"/>
      <c r="Y49" s="31"/>
      <c r="Z49" s="31"/>
      <c r="AA49" s="31"/>
      <c r="AB49" s="31"/>
      <c r="AC49" s="31"/>
      <c r="AD49" s="31"/>
      <c r="AE49" s="31"/>
      <c r="AF49" s="31"/>
      <c r="AG49" s="31"/>
    </row>
    <row r="50" spans="1:33" x14ac:dyDescent="0.2">
      <c r="A50" s="2" t="str">
        <f t="shared" si="7"/>
        <v/>
      </c>
      <c r="B50" s="117" t="str">
        <f t="shared" si="8"/>
        <v/>
      </c>
      <c r="P50" s="24"/>
      <c r="Q50" s="24"/>
      <c r="R50" s="24"/>
      <c r="S50" s="24"/>
      <c r="T50" s="24"/>
      <c r="U50" s="24"/>
      <c r="V50" s="18"/>
      <c r="W50" s="33"/>
      <c r="X50" s="31"/>
      <c r="Y50" s="31"/>
      <c r="Z50" s="31"/>
      <c r="AA50" s="31"/>
      <c r="AB50" s="31"/>
      <c r="AC50" s="31"/>
      <c r="AD50" s="31"/>
      <c r="AE50" s="31"/>
      <c r="AF50" s="31"/>
      <c r="AG50" s="31"/>
    </row>
    <row r="51" spans="1:33" x14ac:dyDescent="0.2">
      <c r="A51" s="2" t="str">
        <f t="shared" si="7"/>
        <v/>
      </c>
      <c r="B51" s="117" t="str">
        <f t="shared" si="8"/>
        <v/>
      </c>
      <c r="P51" s="24"/>
      <c r="Q51" s="24"/>
      <c r="R51" s="24"/>
      <c r="S51" s="24"/>
      <c r="T51" s="24"/>
      <c r="U51" s="24"/>
      <c r="V51" s="18"/>
      <c r="W51" s="32"/>
      <c r="X51" s="24"/>
    </row>
    <row r="52" spans="1:33" x14ac:dyDescent="0.2">
      <c r="A52" s="2" t="str">
        <f t="shared" si="7"/>
        <v/>
      </c>
      <c r="B52" s="117" t="str">
        <f t="shared" si="8"/>
        <v/>
      </c>
    </row>
    <row r="53" spans="1:33" x14ac:dyDescent="0.2">
      <c r="A53" s="2" t="str">
        <f t="shared" si="7"/>
        <v/>
      </c>
      <c r="B53" s="117" t="str">
        <f t="shared" si="8"/>
        <v/>
      </c>
    </row>
    <row r="54" spans="1:33" x14ac:dyDescent="0.2">
      <c r="A54" s="2" t="str">
        <f t="shared" si="7"/>
        <v/>
      </c>
      <c r="B54" s="117" t="str">
        <f t="shared" si="8"/>
        <v/>
      </c>
    </row>
    <row r="55" spans="1:33" x14ac:dyDescent="0.2">
      <c r="A55" s="2" t="str">
        <f t="shared" si="7"/>
        <v/>
      </c>
      <c r="B55" s="117" t="str">
        <f t="shared" si="8"/>
        <v/>
      </c>
    </row>
    <row r="56" spans="1:33" x14ac:dyDescent="0.2">
      <c r="A56" s="2" t="str">
        <f t="shared" si="7"/>
        <v/>
      </c>
      <c r="B56" s="117" t="str">
        <f t="shared" si="8"/>
        <v/>
      </c>
    </row>
    <row r="57" spans="1:33" x14ac:dyDescent="0.2">
      <c r="A57" s="112" t="str">
        <f t="shared" si="7"/>
        <v>Total RTD</v>
      </c>
      <c r="B57" s="117" t="str">
        <f t="shared" si="8"/>
        <v/>
      </c>
    </row>
    <row r="59" spans="1:33" x14ac:dyDescent="0.2">
      <c r="A59" s="113" t="s">
        <v>32</v>
      </c>
      <c r="B59" s="113"/>
    </row>
    <row r="60" spans="1:33" x14ac:dyDescent="0.2">
      <c r="A60" s="122" t="s">
        <v>31</v>
      </c>
      <c r="B60" s="115" t="str">
        <f>IF(SUM(AG28:AG30)=0,"",SUM(AG28:AG30))</f>
        <v/>
      </c>
    </row>
    <row r="61" spans="1:33" ht="25.5" x14ac:dyDescent="0.2">
      <c r="A61" s="123" t="s">
        <v>14</v>
      </c>
      <c r="B61" s="116" t="str">
        <f>IF(B60="","",B60/8)</f>
        <v/>
      </c>
    </row>
  </sheetData>
  <sheetProtection sheet="1" objects="1" scenarios="1"/>
  <mergeCells count="13">
    <mergeCell ref="A47:B47"/>
    <mergeCell ref="A34:AH37"/>
    <mergeCell ref="A1:AH1"/>
    <mergeCell ref="B2:L2"/>
    <mergeCell ref="N2:T5"/>
    <mergeCell ref="B4:L4"/>
    <mergeCell ref="B5:L5"/>
    <mergeCell ref="B6:L6"/>
    <mergeCell ref="N6:T6"/>
    <mergeCell ref="AG8:AG9"/>
    <mergeCell ref="A10:AG10"/>
    <mergeCell ref="A11:AG11"/>
    <mergeCell ref="B3:L3"/>
  </mergeCells>
  <dataValidations count="2">
    <dataValidation type="decimal" allowBlank="1" showInputMessage="1" showErrorMessage="1" errorTitle="ungültige Arbeitszeit" error="Die eingetragene Arbeitszeit liegt über der zulässigen maximalen Arbeitszeit von 10 Std. pro Tag oder hat ein falsches Format ((Dezimal)zahlen zwischen 0 und 10)" sqref="B12:AF20 B23:AF25" xr:uid="{00000000-0002-0000-0D00-000000000000}">
      <formula1>0</formula1>
      <formula2>10</formula2>
    </dataValidation>
    <dataValidation type="custom" allowBlank="1" showInputMessage="1" showErrorMessage="1" errorTitle="ungültige Arbeitszeit" error="Achtung! Sie können Urlaub/Krankheit nur eintragen, wenn die Felder für Arbeitszeit leer sind." sqref="B28:AF30" xr:uid="{9EBA7F90-147D-429E-A5D4-FBFA5D5DEF5B}">
      <formula1>SUM(B10:B18)&lt;=0</formula1>
    </dataValidation>
  </dataValidations>
  <pageMargins left="0.78740157480314965" right="0.78740157480314965" top="0.39370078740157483" bottom="0.98425196850393704" header="0.51181102362204722" footer="0.51181102362204722"/>
  <pageSetup paperSize="9" scale="60" pageOrder="overThenDown"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4DF1D-B13A-499C-9E20-9DBDC3F15F11}">
  <sheetPr>
    <tabColor theme="0"/>
    <pageSetUpPr fitToPage="1"/>
  </sheetPr>
  <dimension ref="A1:AG147"/>
  <sheetViews>
    <sheetView topLeftCell="A16" zoomScale="90" zoomScaleNormal="90" workbookViewId="0">
      <selection activeCell="B2" sqref="B2:B9"/>
    </sheetView>
  </sheetViews>
  <sheetFormatPr baseColWidth="10" defaultColWidth="11.42578125" defaultRowHeight="12.75" x14ac:dyDescent="0.2"/>
  <cols>
    <col min="1" max="1" width="11.42578125" style="40"/>
    <col min="2" max="2" width="202" style="40" customWidth="1"/>
    <col min="3" max="35" width="4.5703125" style="40" customWidth="1"/>
    <col min="36" max="16384" width="11.42578125" style="40"/>
  </cols>
  <sheetData>
    <row r="1" spans="1:33" ht="12" customHeight="1" x14ac:dyDescent="0.2"/>
    <row r="2" spans="1:33" ht="12" customHeight="1" x14ac:dyDescent="0.2">
      <c r="B2" s="165" t="s">
        <v>0</v>
      </c>
    </row>
    <row r="3" spans="1:33" ht="12" customHeight="1" x14ac:dyDescent="0.2">
      <c r="B3" s="165"/>
    </row>
    <row r="4" spans="1:33" ht="45" customHeight="1" x14ac:dyDescent="0.5">
      <c r="B4" s="165"/>
      <c r="O4" s="41"/>
    </row>
    <row r="5" spans="1:33" ht="12" customHeight="1" x14ac:dyDescent="0.2">
      <c r="B5" s="165"/>
    </row>
    <row r="6" spans="1:33" ht="13.35" customHeight="1" x14ac:dyDescent="0.2">
      <c r="A6" s="42"/>
      <c r="B6" s="165"/>
      <c r="AG6" s="43"/>
    </row>
    <row r="7" spans="1:33" ht="12.6" customHeight="1" x14ac:dyDescent="0.2">
      <c r="A7" s="44"/>
      <c r="B7" s="165"/>
      <c r="C7" s="44"/>
      <c r="D7" s="44"/>
      <c r="E7" s="45"/>
      <c r="F7" s="46"/>
      <c r="G7" s="44"/>
      <c r="H7" s="44"/>
      <c r="I7" s="44"/>
      <c r="J7" s="44"/>
      <c r="K7" s="45"/>
      <c r="L7" s="47"/>
      <c r="M7" s="44"/>
      <c r="N7" s="44"/>
      <c r="O7" s="44"/>
      <c r="P7" s="44"/>
      <c r="Q7" s="44"/>
      <c r="R7" s="44"/>
      <c r="S7" s="45"/>
      <c r="T7" s="46"/>
      <c r="U7" s="44"/>
      <c r="V7" s="44"/>
      <c r="W7" s="44"/>
      <c r="X7" s="44"/>
      <c r="Y7" s="44"/>
      <c r="Z7" s="44"/>
      <c r="AA7" s="45"/>
      <c r="AB7" s="46"/>
      <c r="AC7" s="44"/>
      <c r="AD7" s="44"/>
      <c r="AE7" s="44"/>
      <c r="AF7" s="44"/>
      <c r="AG7" s="43"/>
    </row>
    <row r="8" spans="1:33" ht="12.6" customHeight="1" x14ac:dyDescent="0.2">
      <c r="A8" s="44"/>
      <c r="B8" s="165"/>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3"/>
    </row>
    <row r="9" spans="1:33" ht="12.6" customHeight="1" x14ac:dyDescent="0.2">
      <c r="A9" s="44"/>
      <c r="B9" s="165"/>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row>
    <row r="10" spans="1:33" ht="13.35" customHeight="1" x14ac:dyDescent="0.2">
      <c r="A10" s="44"/>
      <c r="B10" s="61"/>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row>
    <row r="11" spans="1:33" ht="13.35" customHeight="1" x14ac:dyDescent="0.2">
      <c r="A11" s="44"/>
      <c r="B11" s="54"/>
      <c r="C11" s="46"/>
      <c r="D11" s="44"/>
      <c r="E11" s="44"/>
      <c r="F11" s="44"/>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row>
    <row r="12" spans="1:33" ht="15" x14ac:dyDescent="0.2">
      <c r="A12" s="44"/>
      <c r="B12" s="56"/>
      <c r="C12" s="44"/>
      <c r="D12" s="48"/>
      <c r="E12" s="46"/>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row>
    <row r="13" spans="1:33" ht="13.35" customHeight="1" x14ac:dyDescent="0.2">
      <c r="A13" s="44"/>
      <c r="B13" s="57"/>
      <c r="C13" s="44"/>
      <c r="D13" s="44"/>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row>
    <row r="14" spans="1:33" ht="13.35" customHeight="1" x14ac:dyDescent="0.2">
      <c r="A14" s="44"/>
      <c r="B14" s="125"/>
      <c r="C14" s="44"/>
      <c r="D14" s="44"/>
      <c r="E14" s="44"/>
      <c r="F14" s="44"/>
      <c r="G14" s="44"/>
      <c r="H14" s="44"/>
      <c r="I14" s="44"/>
      <c r="J14" s="44"/>
      <c r="K14" s="44"/>
      <c r="L14" s="44"/>
      <c r="M14" s="44"/>
      <c r="N14" s="49"/>
      <c r="O14" s="49"/>
      <c r="P14" s="49"/>
      <c r="Q14" s="49"/>
      <c r="R14" s="49"/>
      <c r="S14" s="49"/>
      <c r="T14" s="49"/>
      <c r="U14" s="49"/>
      <c r="V14" s="49"/>
      <c r="W14" s="49"/>
      <c r="X14" s="49"/>
      <c r="Y14" s="49"/>
      <c r="Z14" s="49"/>
      <c r="AA14" s="49"/>
      <c r="AB14" s="49"/>
      <c r="AC14" s="49"/>
      <c r="AD14" s="49"/>
      <c r="AE14" s="48"/>
      <c r="AF14" s="48"/>
    </row>
    <row r="15" spans="1:33" ht="13.35" customHeight="1" x14ac:dyDescent="0.2">
      <c r="A15" s="44"/>
      <c r="B15" s="126"/>
      <c r="M15" s="44"/>
      <c r="N15" s="49"/>
      <c r="O15" s="50"/>
      <c r="P15" s="50"/>
      <c r="Q15" s="49"/>
      <c r="R15" s="49"/>
      <c r="S15" s="49"/>
      <c r="T15" s="49"/>
      <c r="U15" s="49"/>
      <c r="V15" s="50"/>
      <c r="W15" s="50"/>
      <c r="X15" s="50"/>
      <c r="Y15" s="49"/>
      <c r="Z15" s="49"/>
      <c r="AA15" s="49"/>
      <c r="AB15" s="50"/>
      <c r="AC15" s="50"/>
      <c r="AD15" s="49"/>
      <c r="AE15" s="44"/>
      <c r="AF15" s="48"/>
    </row>
    <row r="16" spans="1:33" ht="13.35" customHeight="1" x14ac:dyDescent="0.2">
      <c r="A16" s="44"/>
      <c r="B16" s="57"/>
      <c r="M16" s="44"/>
      <c r="N16" s="44"/>
      <c r="O16" s="44"/>
      <c r="P16" s="44"/>
      <c r="Q16" s="44"/>
      <c r="R16" s="44"/>
      <c r="S16" s="44"/>
      <c r="T16" s="44"/>
      <c r="U16" s="44"/>
      <c r="V16" s="44"/>
      <c r="W16" s="44"/>
      <c r="X16" s="44"/>
      <c r="Y16" s="44"/>
      <c r="Z16" s="44"/>
      <c r="AA16" s="44"/>
      <c r="AB16" s="44"/>
      <c r="AC16" s="44"/>
      <c r="AD16" s="44"/>
      <c r="AE16" s="44"/>
      <c r="AF16" s="48"/>
    </row>
    <row r="17" spans="1:32" ht="15" x14ac:dyDescent="0.2">
      <c r="A17" s="44"/>
      <c r="B17" s="57"/>
      <c r="C17" s="49"/>
      <c r="D17" s="49"/>
      <c r="E17" s="49"/>
      <c r="F17" s="49"/>
      <c r="G17" s="50"/>
      <c r="H17" s="50"/>
      <c r="I17" s="49"/>
      <c r="J17" s="49"/>
      <c r="K17" s="49"/>
      <c r="L17" s="49"/>
      <c r="M17" s="44"/>
      <c r="N17" s="44"/>
      <c r="O17" s="44"/>
      <c r="P17" s="44"/>
      <c r="Q17" s="44"/>
      <c r="R17" s="44"/>
      <c r="S17" s="44"/>
      <c r="T17" s="44"/>
      <c r="U17" s="44"/>
      <c r="V17" s="44"/>
      <c r="W17" s="44"/>
      <c r="X17" s="44"/>
      <c r="Y17" s="44"/>
      <c r="Z17" s="44"/>
      <c r="AA17" s="44"/>
      <c r="AB17" s="44"/>
      <c r="AC17" s="44"/>
      <c r="AD17" s="44"/>
      <c r="AE17" s="44"/>
      <c r="AF17" s="48"/>
    </row>
    <row r="18" spans="1:32" ht="13.35" customHeight="1" x14ac:dyDescent="0.2">
      <c r="A18" s="44"/>
      <c r="B18" s="57"/>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8"/>
    </row>
    <row r="19" spans="1:32" ht="13.35" customHeight="1" x14ac:dyDescent="0.25">
      <c r="A19" s="44"/>
      <c r="B19" s="58"/>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8"/>
    </row>
    <row r="20" spans="1:32" ht="15" x14ac:dyDescent="0.2">
      <c r="A20" s="44"/>
      <c r="B20" s="124"/>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8"/>
    </row>
    <row r="21" spans="1:32" ht="13.35" customHeight="1" x14ac:dyDescent="0.2">
      <c r="A21" s="44"/>
      <c r="B21" s="57"/>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8"/>
    </row>
    <row r="22" spans="1:32" ht="15" x14ac:dyDescent="0.2">
      <c r="A22" s="44"/>
      <c r="B22" s="57"/>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8"/>
    </row>
    <row r="23" spans="1:32" ht="15" x14ac:dyDescent="0.2">
      <c r="A23" s="44"/>
      <c r="B23" s="57"/>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8"/>
    </row>
    <row r="24" spans="1:32" ht="15" x14ac:dyDescent="0.2">
      <c r="A24" s="44"/>
      <c r="B24" s="57"/>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8"/>
    </row>
    <row r="25" spans="1:32" ht="15" x14ac:dyDescent="0.2">
      <c r="A25" s="44"/>
      <c r="B25" s="57"/>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8"/>
    </row>
    <row r="26" spans="1:32" ht="15" x14ac:dyDescent="0.2">
      <c r="A26" s="44"/>
      <c r="B26" s="57"/>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8"/>
    </row>
    <row r="27" spans="1:32" ht="15" x14ac:dyDescent="0.2">
      <c r="A27" s="44"/>
      <c r="B27" s="57"/>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8"/>
    </row>
    <row r="28" spans="1:32" ht="15" x14ac:dyDescent="0.2">
      <c r="A28" s="44"/>
      <c r="B28" s="57"/>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8"/>
    </row>
    <row r="29" spans="1:32" ht="13.35" customHeight="1" x14ac:dyDescent="0.2">
      <c r="A29" s="44"/>
      <c r="B29" s="57"/>
      <c r="C29" s="44"/>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8"/>
    </row>
    <row r="30" spans="1:32" ht="13.35" customHeight="1" x14ac:dyDescent="0.2">
      <c r="A30" s="44"/>
      <c r="B30" s="57"/>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8"/>
    </row>
    <row r="31" spans="1:32" ht="13.35" customHeight="1" x14ac:dyDescent="0.2">
      <c r="A31" s="44"/>
      <c r="B31" s="55"/>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8"/>
    </row>
    <row r="32" spans="1:32" ht="13.35" customHeight="1" x14ac:dyDescent="0.2">
      <c r="A32" s="44"/>
      <c r="B32" s="59"/>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8"/>
    </row>
    <row r="33" spans="1:32" ht="13.35" customHeight="1" x14ac:dyDescent="0.2">
      <c r="A33" s="44"/>
      <c r="B33" s="60"/>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8"/>
    </row>
    <row r="34" spans="1:32" ht="13.35" customHeight="1" x14ac:dyDescent="0.2">
      <c r="A34" s="44"/>
      <c r="B34" s="60"/>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8"/>
    </row>
    <row r="35" spans="1:32" ht="13.35" customHeight="1" x14ac:dyDescent="0.2">
      <c r="A35" s="44"/>
      <c r="B35" s="60"/>
      <c r="C35" s="44"/>
      <c r="D35" s="44"/>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8"/>
    </row>
    <row r="36" spans="1:32" ht="13.35" customHeight="1" x14ac:dyDescent="0.2">
      <c r="A36" s="48"/>
      <c r="B36" s="60"/>
      <c r="C36" s="44"/>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8"/>
    </row>
    <row r="37" spans="1:32" ht="13.35" customHeight="1" x14ac:dyDescent="0.2">
      <c r="A37" s="44"/>
      <c r="B37" s="60"/>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8"/>
    </row>
    <row r="38" spans="1:32" ht="13.35" customHeight="1" x14ac:dyDescent="0.2">
      <c r="A38" s="48"/>
      <c r="B38" s="60"/>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c r="AE38" s="46"/>
      <c r="AF38" s="48"/>
    </row>
    <row r="39" spans="1:32" ht="13.35" customHeight="1" x14ac:dyDescent="0.2">
      <c r="A39" s="48"/>
      <c r="B39" s="60"/>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c r="AE39" s="44"/>
      <c r="AF39" s="44"/>
    </row>
    <row r="40" spans="1:32" ht="13.35" customHeight="1" x14ac:dyDescent="0.2">
      <c r="A40" s="44"/>
      <c r="B40" s="60"/>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51"/>
      <c r="AF40" s="44"/>
    </row>
    <row r="41" spans="1:32" ht="13.35" customHeight="1" x14ac:dyDescent="0.2">
      <c r="A41" s="44"/>
      <c r="B41" s="60"/>
      <c r="C41" s="44"/>
      <c r="D41" s="44"/>
      <c r="E41" s="44"/>
      <c r="F41" s="44"/>
      <c r="G41" s="44"/>
      <c r="H41" s="44"/>
      <c r="I41" s="44"/>
      <c r="J41" s="44"/>
      <c r="K41" s="44"/>
      <c r="L41" s="44"/>
      <c r="M41" s="44"/>
      <c r="N41" s="44"/>
      <c r="O41" s="44"/>
      <c r="P41" s="44"/>
      <c r="Q41" s="44"/>
      <c r="R41" s="44"/>
      <c r="S41" s="44"/>
      <c r="T41" s="44"/>
      <c r="U41" s="44"/>
      <c r="V41" s="44"/>
      <c r="W41" s="44"/>
      <c r="X41" s="44"/>
      <c r="Y41" s="44"/>
      <c r="Z41" s="44"/>
      <c r="AA41" s="44"/>
      <c r="AB41" s="44"/>
      <c r="AC41" s="44"/>
      <c r="AD41" s="48"/>
      <c r="AE41" s="44"/>
      <c r="AF41" s="44"/>
    </row>
    <row r="42" spans="1:32" ht="13.35" customHeight="1" x14ac:dyDescent="0.2">
      <c r="A42" s="44"/>
      <c r="B42" s="60"/>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8"/>
      <c r="AE42" s="44"/>
      <c r="AF42" s="44"/>
    </row>
    <row r="43" spans="1:32" ht="13.35" customHeight="1" x14ac:dyDescent="0.2">
      <c r="A43" s="44"/>
      <c r="B43" s="60"/>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8"/>
      <c r="AE43" s="44"/>
      <c r="AF43" s="44"/>
    </row>
    <row r="44" spans="1:32" ht="13.35" customHeight="1" x14ac:dyDescent="0.2">
      <c r="A44" s="44"/>
      <c r="B44" s="60"/>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4"/>
    </row>
    <row r="45" spans="1:32" ht="13.35" customHeight="1" x14ac:dyDescent="0.2">
      <c r="A45" s="44"/>
      <c r="B45" s="60"/>
      <c r="C45" s="44"/>
      <c r="D45" s="44"/>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c r="AF45" s="44"/>
    </row>
    <row r="46" spans="1:32" ht="12" customHeight="1" x14ac:dyDescent="0.2">
      <c r="A46" s="48"/>
      <c r="B46" s="44"/>
      <c r="C46" s="44"/>
      <c r="D46" s="44"/>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row>
    <row r="47" spans="1:32" x14ac:dyDescent="0.2">
      <c r="A47" s="48"/>
      <c r="B47" s="44"/>
      <c r="C47" s="44"/>
      <c r="D47" s="44"/>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row>
    <row r="48" spans="1:32" x14ac:dyDescent="0.2">
      <c r="A48" s="44"/>
      <c r="B48" s="44"/>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row>
    <row r="49" spans="1:32" x14ac:dyDescent="0.2">
      <c r="A49" s="52"/>
      <c r="B49" s="44"/>
      <c r="C49" s="44"/>
      <c r="D49" s="44"/>
      <c r="E49" s="44"/>
      <c r="F49" s="44"/>
      <c r="G49" s="44"/>
      <c r="H49" s="44"/>
      <c r="I49" s="44"/>
      <c r="J49" s="44"/>
      <c r="K49" s="44"/>
      <c r="L49" s="44"/>
      <c r="M49" s="44"/>
      <c r="N49" s="48"/>
      <c r="O49" s="44"/>
      <c r="P49" s="44"/>
      <c r="Q49" s="44"/>
      <c r="R49" s="44"/>
      <c r="S49" s="44"/>
      <c r="T49" s="44"/>
      <c r="U49" s="44"/>
      <c r="V49" s="44"/>
      <c r="W49" s="44"/>
      <c r="X49" s="44"/>
      <c r="Y49" s="44"/>
      <c r="Z49" s="44"/>
      <c r="AA49" s="44"/>
      <c r="AB49" s="44"/>
      <c r="AC49" s="44"/>
      <c r="AD49" s="44"/>
      <c r="AE49" s="44"/>
      <c r="AF49" s="44"/>
    </row>
    <row r="50" spans="1:32" x14ac:dyDescent="0.2">
      <c r="A50" s="48"/>
      <c r="B50" s="44"/>
      <c r="C50" s="44"/>
      <c r="D50" s="44"/>
      <c r="E50" s="44"/>
      <c r="F50" s="44"/>
      <c r="G50" s="44"/>
      <c r="H50" s="44"/>
      <c r="I50" s="44"/>
      <c r="J50" s="44"/>
      <c r="K50" s="44"/>
      <c r="L50" s="44"/>
      <c r="M50" s="44"/>
      <c r="N50" s="44"/>
      <c r="O50" s="44"/>
      <c r="P50" s="44"/>
      <c r="Q50" s="44"/>
      <c r="R50" s="44"/>
      <c r="S50" s="44"/>
      <c r="T50" s="44"/>
      <c r="U50" s="44"/>
      <c r="V50" s="44"/>
      <c r="W50" s="44"/>
      <c r="X50" s="44"/>
      <c r="Y50" s="44"/>
      <c r="Z50" s="44"/>
      <c r="AA50" s="44"/>
      <c r="AB50" s="44"/>
      <c r="AC50" s="44"/>
      <c r="AD50" s="44"/>
      <c r="AE50" s="44"/>
      <c r="AF50" s="44"/>
    </row>
    <row r="51" spans="1:32" x14ac:dyDescent="0.2">
      <c r="A51" s="44"/>
      <c r="B51" s="44"/>
      <c r="C51" s="44"/>
      <c r="D51" s="44"/>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row>
    <row r="52" spans="1:32" x14ac:dyDescent="0.2">
      <c r="A52" s="44"/>
      <c r="B52" s="44"/>
      <c r="C52" s="44"/>
      <c r="D52" s="44"/>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4"/>
    </row>
    <row r="53" spans="1:32" x14ac:dyDescent="0.2">
      <c r="A53" s="44"/>
      <c r="B53" s="44"/>
      <c r="C53" s="44"/>
      <c r="D53" s="44"/>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row>
    <row r="54" spans="1:32" x14ac:dyDescent="0.2">
      <c r="A54" s="44"/>
      <c r="B54" s="44"/>
      <c r="C54" s="44"/>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row>
    <row r="55" spans="1:32" x14ac:dyDescent="0.2">
      <c r="A55" s="44"/>
      <c r="B55" s="44"/>
      <c r="C55" s="44"/>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row>
    <row r="56" spans="1:32" x14ac:dyDescent="0.2">
      <c r="A56" s="44"/>
      <c r="B56" s="44"/>
      <c r="C56" s="44"/>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row>
    <row r="57" spans="1:32" x14ac:dyDescent="0.2">
      <c r="A57" s="44"/>
      <c r="B57" s="44"/>
      <c r="C57" s="44"/>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row>
    <row r="58" spans="1:32" x14ac:dyDescent="0.2">
      <c r="A58" s="44"/>
      <c r="B58" s="44"/>
      <c r="C58" s="44"/>
      <c r="D58" s="44"/>
      <c r="E58" s="44"/>
      <c r="F58" s="44"/>
      <c r="G58" s="44"/>
      <c r="H58" s="44"/>
      <c r="I58" s="44"/>
      <c r="J58" s="44"/>
      <c r="K58" s="44"/>
      <c r="L58" s="44"/>
      <c r="M58" s="44"/>
      <c r="N58" s="44"/>
      <c r="O58" s="44"/>
      <c r="P58" s="44"/>
      <c r="Q58" s="44"/>
      <c r="R58" s="44"/>
      <c r="S58" s="44"/>
      <c r="T58" s="44"/>
      <c r="U58" s="44"/>
      <c r="V58" s="44"/>
      <c r="W58" s="44"/>
      <c r="X58" s="44"/>
      <c r="Y58" s="44"/>
      <c r="Z58" s="44"/>
      <c r="AA58" s="44"/>
      <c r="AB58" s="44"/>
      <c r="AC58" s="44"/>
      <c r="AD58" s="44"/>
      <c r="AE58" s="44"/>
      <c r="AF58" s="44"/>
    </row>
    <row r="59" spans="1:32" x14ac:dyDescent="0.2">
      <c r="A59" s="44"/>
      <c r="B59" s="44"/>
      <c r="C59" s="44"/>
      <c r="D59" s="44"/>
      <c r="E59" s="44"/>
      <c r="F59" s="44"/>
      <c r="G59" s="44"/>
      <c r="H59" s="44"/>
      <c r="I59" s="44"/>
      <c r="J59" s="44"/>
      <c r="K59" s="44"/>
      <c r="L59" s="44"/>
      <c r="M59" s="44"/>
      <c r="N59" s="44"/>
      <c r="O59" s="44"/>
      <c r="P59" s="44"/>
      <c r="Q59" s="44"/>
      <c r="R59" s="44"/>
      <c r="S59" s="44"/>
      <c r="T59" s="44"/>
      <c r="U59" s="44"/>
      <c r="V59" s="44"/>
      <c r="W59" s="44"/>
      <c r="X59" s="44"/>
      <c r="Y59" s="44"/>
      <c r="Z59" s="44"/>
      <c r="AA59" s="44"/>
      <c r="AB59" s="44"/>
      <c r="AC59" s="44"/>
      <c r="AD59" s="44"/>
      <c r="AE59" s="44"/>
      <c r="AF59" s="44"/>
    </row>
    <row r="60" spans="1:32" x14ac:dyDescent="0.2">
      <c r="A60" s="44"/>
      <c r="B60" s="44"/>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row>
    <row r="61" spans="1:32" x14ac:dyDescent="0.2">
      <c r="A61" s="44"/>
      <c r="B61" s="44"/>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row>
    <row r="62" spans="1:32" x14ac:dyDescent="0.2">
      <c r="A62" s="44"/>
      <c r="B62" s="44"/>
      <c r="C62" s="44"/>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row>
    <row r="63" spans="1:32" x14ac:dyDescent="0.2">
      <c r="A63" s="44"/>
      <c r="B63" s="44"/>
      <c r="C63" s="44"/>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row>
    <row r="64" spans="1:32" x14ac:dyDescent="0.2">
      <c r="A64" s="44"/>
      <c r="B64" s="44"/>
      <c r="C64" s="44"/>
      <c r="D64" s="44"/>
      <c r="E64" s="44"/>
      <c r="F64" s="44"/>
      <c r="G64" s="44"/>
      <c r="H64" s="44"/>
      <c r="I64" s="44"/>
      <c r="J64" s="44"/>
      <c r="K64" s="44"/>
      <c r="L64" s="44"/>
      <c r="M64" s="44"/>
      <c r="N64" s="44"/>
      <c r="O64" s="44"/>
      <c r="P64" s="44"/>
      <c r="Q64" s="44"/>
      <c r="R64" s="44"/>
      <c r="S64" s="44"/>
      <c r="T64" s="44"/>
      <c r="U64" s="44"/>
      <c r="V64" s="44"/>
      <c r="W64" s="44"/>
      <c r="X64" s="44"/>
      <c r="Y64" s="44"/>
      <c r="Z64" s="44"/>
      <c r="AA64" s="44"/>
      <c r="AB64" s="44"/>
      <c r="AC64" s="44"/>
      <c r="AD64" s="44"/>
      <c r="AE64" s="44"/>
      <c r="AF64" s="44"/>
    </row>
    <row r="65" spans="1:32" x14ac:dyDescent="0.2">
      <c r="A65" s="44"/>
      <c r="B65" s="44"/>
      <c r="C65" s="44"/>
      <c r="D65" s="44"/>
      <c r="E65" s="44"/>
      <c r="F65" s="44"/>
      <c r="G65" s="44"/>
      <c r="H65" s="44"/>
      <c r="I65" s="44"/>
      <c r="J65" s="44"/>
      <c r="K65" s="44"/>
      <c r="L65" s="44"/>
      <c r="M65" s="44"/>
      <c r="N65" s="44"/>
      <c r="O65" s="44"/>
      <c r="P65" s="44"/>
      <c r="Q65" s="44"/>
      <c r="R65" s="44"/>
      <c r="S65" s="44"/>
      <c r="T65" s="44"/>
      <c r="U65" s="44"/>
      <c r="V65" s="44"/>
      <c r="W65" s="44"/>
      <c r="X65" s="44"/>
      <c r="Y65" s="44"/>
      <c r="Z65" s="44"/>
      <c r="AA65" s="44"/>
      <c r="AB65" s="44"/>
      <c r="AC65" s="44"/>
      <c r="AD65" s="44"/>
      <c r="AE65" s="44"/>
      <c r="AF65" s="44"/>
    </row>
    <row r="66" spans="1:32" x14ac:dyDescent="0.2">
      <c r="A66" s="44"/>
      <c r="B66" s="44"/>
      <c r="C66" s="44"/>
      <c r="D66" s="44"/>
      <c r="E66" s="44"/>
      <c r="F66" s="44"/>
      <c r="G66" s="44"/>
      <c r="H66" s="44"/>
      <c r="I66" s="44"/>
      <c r="J66" s="44"/>
      <c r="K66" s="44"/>
      <c r="L66" s="44"/>
      <c r="M66" s="44"/>
      <c r="N66" s="44"/>
      <c r="O66" s="44"/>
      <c r="P66" s="44"/>
      <c r="Q66" s="44"/>
      <c r="R66" s="44"/>
      <c r="S66" s="44"/>
      <c r="T66" s="44"/>
      <c r="U66" s="44"/>
      <c r="V66" s="44"/>
      <c r="W66" s="44"/>
      <c r="X66" s="44"/>
      <c r="Y66" s="44"/>
      <c r="Z66" s="44"/>
      <c r="AA66" s="44"/>
      <c r="AB66" s="44"/>
      <c r="AC66" s="44"/>
      <c r="AD66" s="44"/>
      <c r="AE66" s="44"/>
      <c r="AF66" s="44"/>
    </row>
    <row r="67" spans="1:32" x14ac:dyDescent="0.2">
      <c r="A67" s="44"/>
      <c r="B67" s="44"/>
      <c r="C67" s="44"/>
      <c r="D67" s="44"/>
      <c r="E67" s="44"/>
      <c r="F67" s="44"/>
      <c r="G67" s="44"/>
      <c r="H67" s="44"/>
      <c r="I67" s="44"/>
      <c r="J67" s="44"/>
      <c r="K67" s="44"/>
      <c r="L67" s="44"/>
      <c r="M67" s="44"/>
      <c r="N67" s="44"/>
      <c r="O67" s="44"/>
      <c r="P67" s="44"/>
      <c r="Q67" s="44"/>
      <c r="R67" s="44"/>
      <c r="S67" s="44"/>
      <c r="T67" s="44"/>
      <c r="U67" s="44"/>
      <c r="V67" s="44"/>
      <c r="W67" s="44"/>
      <c r="X67" s="44"/>
      <c r="Y67" s="44"/>
      <c r="Z67" s="44"/>
      <c r="AA67" s="44"/>
      <c r="AB67" s="44"/>
      <c r="AC67" s="44"/>
      <c r="AD67" s="44"/>
      <c r="AE67" s="44"/>
      <c r="AF67" s="44"/>
    </row>
    <row r="68" spans="1:32" x14ac:dyDescent="0.2">
      <c r="A68" s="44"/>
      <c r="B68" s="44"/>
      <c r="C68" s="44"/>
      <c r="D68" s="44"/>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row>
    <row r="69" spans="1:32" x14ac:dyDescent="0.2">
      <c r="A69" s="44"/>
      <c r="B69" s="44"/>
      <c r="C69" s="44"/>
      <c r="D69" s="44"/>
      <c r="E69" s="44"/>
      <c r="F69" s="44"/>
      <c r="G69" s="44"/>
      <c r="H69" s="44"/>
      <c r="I69" s="44"/>
      <c r="J69" s="44"/>
      <c r="K69" s="44"/>
      <c r="L69" s="44"/>
      <c r="M69" s="44"/>
      <c r="N69" s="44"/>
      <c r="O69" s="44"/>
      <c r="P69" s="44"/>
      <c r="Q69" s="44"/>
      <c r="R69" s="44"/>
      <c r="S69" s="44"/>
      <c r="T69" s="44"/>
      <c r="U69" s="44"/>
      <c r="V69" s="44"/>
      <c r="W69" s="44"/>
      <c r="X69" s="44"/>
      <c r="Y69" s="44"/>
      <c r="Z69" s="44"/>
      <c r="AA69" s="44"/>
      <c r="AB69" s="44"/>
      <c r="AC69" s="44"/>
      <c r="AD69" s="44"/>
      <c r="AE69" s="44"/>
      <c r="AF69" s="44"/>
    </row>
    <row r="70" spans="1:32" x14ac:dyDescent="0.2">
      <c r="A70" s="44"/>
      <c r="B70" s="44"/>
      <c r="C70" s="44"/>
      <c r="D70" s="44"/>
      <c r="E70" s="44"/>
      <c r="F70" s="44"/>
      <c r="G70" s="44"/>
      <c r="H70" s="44"/>
      <c r="I70" s="44"/>
      <c r="J70" s="44"/>
      <c r="K70" s="44"/>
      <c r="L70" s="44"/>
      <c r="M70" s="44"/>
      <c r="N70" s="44"/>
      <c r="O70" s="44"/>
      <c r="P70" s="44"/>
      <c r="Q70" s="44"/>
      <c r="R70" s="44"/>
      <c r="S70" s="44"/>
      <c r="T70" s="44"/>
      <c r="U70" s="44"/>
      <c r="V70" s="44"/>
      <c r="W70" s="44"/>
      <c r="X70" s="44"/>
      <c r="Y70" s="44"/>
      <c r="Z70" s="44"/>
      <c r="AA70" s="44"/>
      <c r="AB70" s="44"/>
      <c r="AC70" s="44"/>
      <c r="AD70" s="44"/>
      <c r="AE70" s="44"/>
      <c r="AF70" s="44"/>
    </row>
    <row r="71" spans="1:32" x14ac:dyDescent="0.2">
      <c r="A71" s="44"/>
      <c r="B71" s="44"/>
      <c r="C71" s="44"/>
      <c r="D71" s="44"/>
      <c r="E71" s="44"/>
      <c r="F71" s="44"/>
      <c r="G71" s="44"/>
      <c r="H71" s="44"/>
      <c r="I71" s="44"/>
      <c r="J71" s="44"/>
      <c r="K71" s="44"/>
      <c r="L71" s="44"/>
      <c r="M71" s="44"/>
      <c r="N71" s="44"/>
      <c r="O71" s="44"/>
      <c r="P71" s="44"/>
      <c r="Q71" s="44"/>
      <c r="R71" s="44"/>
      <c r="S71" s="44"/>
      <c r="T71" s="44"/>
      <c r="U71" s="44"/>
      <c r="V71" s="44"/>
      <c r="W71" s="44"/>
      <c r="X71" s="44"/>
      <c r="Y71" s="44"/>
      <c r="Z71" s="44"/>
      <c r="AA71" s="44"/>
      <c r="AB71" s="44"/>
      <c r="AC71" s="44"/>
      <c r="AD71" s="44"/>
      <c r="AE71" s="44"/>
      <c r="AF71" s="44"/>
    </row>
    <row r="72" spans="1:32" x14ac:dyDescent="0.2">
      <c r="A72" s="44"/>
      <c r="B72" s="44"/>
      <c r="C72" s="44"/>
      <c r="D72" s="44"/>
      <c r="E72" s="44"/>
      <c r="F72" s="44"/>
      <c r="G72" s="44"/>
      <c r="H72" s="44"/>
      <c r="I72" s="44"/>
      <c r="J72" s="44"/>
      <c r="K72" s="44"/>
      <c r="L72" s="44"/>
      <c r="M72" s="44"/>
      <c r="N72" s="44"/>
      <c r="O72" s="44"/>
      <c r="P72" s="44"/>
      <c r="Q72" s="44"/>
      <c r="R72" s="44"/>
      <c r="S72" s="44"/>
      <c r="T72" s="44"/>
      <c r="U72" s="44"/>
      <c r="V72" s="44"/>
      <c r="W72" s="44"/>
      <c r="X72" s="44"/>
      <c r="Y72" s="44"/>
      <c r="Z72" s="44"/>
      <c r="AA72" s="44"/>
      <c r="AB72" s="44"/>
      <c r="AC72" s="44"/>
      <c r="AD72" s="44"/>
      <c r="AE72" s="44"/>
      <c r="AF72" s="44"/>
    </row>
    <row r="73" spans="1:32" x14ac:dyDescent="0.2">
      <c r="A73" s="44"/>
      <c r="B73" s="44"/>
      <c r="C73" s="44"/>
      <c r="D73" s="44"/>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row>
    <row r="74" spans="1:32" x14ac:dyDescent="0.2">
      <c r="A74" s="44"/>
      <c r="B74" s="44"/>
      <c r="C74" s="44"/>
      <c r="D74" s="44"/>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row>
    <row r="75" spans="1:32" x14ac:dyDescent="0.2">
      <c r="A75" s="44"/>
      <c r="B75" s="44"/>
      <c r="C75" s="44"/>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row>
    <row r="76" spans="1:32" x14ac:dyDescent="0.2">
      <c r="A76" s="44"/>
      <c r="B76" s="44"/>
      <c r="C76" s="44"/>
      <c r="D76" s="44"/>
      <c r="E76" s="44"/>
      <c r="F76" s="44"/>
      <c r="G76" s="44"/>
      <c r="H76" s="44"/>
      <c r="I76" s="44"/>
      <c r="J76" s="44"/>
      <c r="K76" s="44"/>
      <c r="L76" s="44"/>
      <c r="M76" s="44"/>
      <c r="N76" s="44"/>
      <c r="O76" s="44"/>
      <c r="P76" s="44"/>
      <c r="Q76" s="44"/>
      <c r="R76" s="44"/>
      <c r="S76" s="44"/>
      <c r="T76" s="44"/>
      <c r="U76" s="44"/>
      <c r="V76" s="44"/>
      <c r="W76" s="44"/>
      <c r="X76" s="44"/>
      <c r="Y76" s="44"/>
      <c r="Z76" s="44"/>
      <c r="AA76" s="44"/>
      <c r="AB76" s="44"/>
      <c r="AC76" s="44"/>
      <c r="AD76" s="44"/>
      <c r="AE76" s="44"/>
      <c r="AF76" s="44"/>
    </row>
    <row r="77" spans="1:32" x14ac:dyDescent="0.2">
      <c r="A77" s="44"/>
      <c r="B77" s="44"/>
      <c r="C77" s="44"/>
      <c r="D77" s="44"/>
      <c r="E77" s="44"/>
      <c r="F77" s="44"/>
      <c r="G77" s="44"/>
      <c r="H77" s="44"/>
      <c r="I77" s="44"/>
      <c r="J77" s="44"/>
      <c r="K77" s="44"/>
      <c r="L77" s="44"/>
      <c r="M77" s="44"/>
      <c r="N77" s="44"/>
      <c r="O77" s="44"/>
      <c r="P77" s="44"/>
      <c r="Q77" s="44"/>
      <c r="R77" s="44"/>
      <c r="S77" s="44"/>
      <c r="T77" s="44"/>
      <c r="U77" s="44"/>
      <c r="V77" s="44"/>
      <c r="W77" s="44"/>
      <c r="X77" s="44"/>
      <c r="Y77" s="44"/>
      <c r="Z77" s="44"/>
      <c r="AA77" s="44"/>
      <c r="AB77" s="44"/>
      <c r="AC77" s="44"/>
      <c r="AD77" s="44"/>
      <c r="AE77" s="44"/>
      <c r="AF77" s="44"/>
    </row>
    <row r="78" spans="1:32" x14ac:dyDescent="0.2">
      <c r="A78" s="44"/>
      <c r="B78" s="44"/>
      <c r="C78" s="44"/>
      <c r="D78" s="44"/>
      <c r="E78" s="44"/>
      <c r="F78" s="44"/>
      <c r="G78" s="44"/>
      <c r="H78" s="44"/>
      <c r="I78" s="44"/>
      <c r="J78" s="44"/>
      <c r="K78" s="44"/>
      <c r="L78" s="44"/>
      <c r="M78" s="44"/>
      <c r="N78" s="44"/>
      <c r="O78" s="44"/>
      <c r="P78" s="44"/>
      <c r="Q78" s="44"/>
      <c r="R78" s="44"/>
      <c r="S78" s="44"/>
      <c r="T78" s="44"/>
      <c r="U78" s="44"/>
      <c r="V78" s="44"/>
      <c r="W78" s="44"/>
      <c r="X78" s="44"/>
      <c r="Y78" s="44"/>
      <c r="Z78" s="44"/>
      <c r="AA78" s="44"/>
      <c r="AB78" s="44"/>
      <c r="AC78" s="44"/>
      <c r="AD78" s="44"/>
      <c r="AE78" s="44"/>
      <c r="AF78" s="44"/>
    </row>
    <row r="79" spans="1:32" x14ac:dyDescent="0.2">
      <c r="A79" s="44"/>
      <c r="B79" s="44"/>
      <c r="C79" s="44"/>
      <c r="D79" s="44"/>
      <c r="E79" s="44"/>
      <c r="F79" s="44"/>
      <c r="G79" s="44"/>
      <c r="H79" s="44"/>
      <c r="I79" s="44"/>
      <c r="J79" s="44"/>
      <c r="K79" s="44"/>
      <c r="L79" s="44"/>
      <c r="M79" s="44"/>
      <c r="N79" s="44"/>
      <c r="O79" s="44"/>
      <c r="P79" s="44"/>
      <c r="Q79" s="44"/>
      <c r="R79" s="44"/>
      <c r="S79" s="44"/>
      <c r="T79" s="44"/>
      <c r="U79" s="44"/>
      <c r="V79" s="44"/>
      <c r="W79" s="44"/>
      <c r="X79" s="44"/>
      <c r="Y79" s="44"/>
      <c r="Z79" s="44"/>
      <c r="AA79" s="44"/>
      <c r="AB79" s="44"/>
      <c r="AC79" s="44"/>
      <c r="AD79" s="44"/>
      <c r="AE79" s="44"/>
      <c r="AF79" s="44"/>
    </row>
    <row r="80" spans="1:32" x14ac:dyDescent="0.2">
      <c r="A80" s="44"/>
      <c r="B80" s="44"/>
      <c r="C80" s="44"/>
      <c r="D80" s="44"/>
      <c r="E80" s="44"/>
      <c r="F80" s="44"/>
      <c r="G80" s="44"/>
      <c r="H80" s="44"/>
      <c r="I80" s="44"/>
      <c r="J80" s="44"/>
      <c r="K80" s="44"/>
      <c r="L80" s="44"/>
      <c r="M80" s="44"/>
      <c r="N80" s="44"/>
      <c r="O80" s="44"/>
      <c r="P80" s="44"/>
      <c r="Q80" s="44"/>
      <c r="R80" s="44"/>
      <c r="S80" s="44"/>
      <c r="T80" s="44"/>
      <c r="U80" s="44"/>
      <c r="V80" s="44"/>
      <c r="W80" s="44"/>
      <c r="X80" s="44"/>
      <c r="Y80" s="44"/>
      <c r="Z80" s="44"/>
      <c r="AA80" s="44"/>
      <c r="AB80" s="44"/>
      <c r="AC80" s="44"/>
      <c r="AD80" s="44"/>
      <c r="AE80" s="44"/>
      <c r="AF80" s="44"/>
    </row>
    <row r="81" spans="1:32" x14ac:dyDescent="0.2">
      <c r="A81" s="44"/>
      <c r="B81" s="44"/>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row>
    <row r="82" spans="1:32" x14ac:dyDescent="0.2">
      <c r="A82" s="44"/>
      <c r="B82" s="44"/>
      <c r="C82" s="44"/>
      <c r="D82" s="44"/>
      <c r="E82" s="44"/>
      <c r="F82" s="44"/>
      <c r="G82" s="44"/>
      <c r="H82" s="44"/>
      <c r="I82" s="44"/>
      <c r="J82" s="44"/>
      <c r="K82" s="44"/>
      <c r="L82" s="44"/>
      <c r="M82" s="44"/>
      <c r="N82" s="44"/>
      <c r="O82" s="44"/>
      <c r="P82" s="44"/>
      <c r="Q82" s="44"/>
      <c r="R82" s="44"/>
      <c r="S82" s="44"/>
      <c r="T82" s="44"/>
      <c r="U82" s="44"/>
      <c r="V82" s="44"/>
      <c r="W82" s="44"/>
      <c r="X82" s="44"/>
      <c r="Y82" s="44"/>
      <c r="Z82" s="44"/>
      <c r="AA82" s="44"/>
      <c r="AB82" s="44"/>
      <c r="AC82" s="44"/>
      <c r="AD82" s="44"/>
      <c r="AE82" s="44"/>
      <c r="AF82" s="44"/>
    </row>
    <row r="83" spans="1:32" x14ac:dyDescent="0.2">
      <c r="A83" s="44"/>
      <c r="B83" s="44"/>
      <c r="C83" s="44"/>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row>
    <row r="84" spans="1:32" x14ac:dyDescent="0.2">
      <c r="A84" s="44"/>
      <c r="B84" s="44"/>
      <c r="C84" s="44"/>
      <c r="D84" s="44"/>
      <c r="E84" s="44"/>
      <c r="F84" s="44"/>
      <c r="G84" s="44"/>
      <c r="H84" s="44"/>
      <c r="I84" s="44"/>
      <c r="J84" s="44"/>
      <c r="K84" s="44"/>
      <c r="L84" s="44"/>
      <c r="M84" s="44"/>
      <c r="N84" s="44"/>
      <c r="O84" s="44"/>
      <c r="P84" s="44"/>
      <c r="Q84" s="44"/>
      <c r="R84" s="44"/>
      <c r="S84" s="44"/>
      <c r="T84" s="44"/>
      <c r="U84" s="44"/>
      <c r="V84" s="44"/>
      <c r="W84" s="44"/>
      <c r="X84" s="44"/>
      <c r="Y84" s="44"/>
      <c r="Z84" s="44"/>
      <c r="AA84" s="44"/>
      <c r="AB84" s="44"/>
      <c r="AC84" s="44"/>
      <c r="AD84" s="44"/>
      <c r="AE84" s="44"/>
      <c r="AF84" s="44"/>
    </row>
    <row r="85" spans="1:32" x14ac:dyDescent="0.2">
      <c r="A85" s="44"/>
      <c r="B85" s="44"/>
      <c r="C85" s="44"/>
      <c r="D85" s="44"/>
      <c r="E85" s="44"/>
      <c r="F85" s="44"/>
      <c r="G85" s="44"/>
      <c r="H85" s="44"/>
      <c r="I85" s="44"/>
      <c r="J85" s="44"/>
      <c r="K85" s="44"/>
      <c r="L85" s="44"/>
      <c r="M85" s="44"/>
      <c r="N85" s="44"/>
      <c r="O85" s="44"/>
      <c r="P85" s="44"/>
      <c r="Q85" s="44"/>
      <c r="R85" s="44"/>
      <c r="S85" s="44"/>
      <c r="T85" s="44"/>
      <c r="U85" s="44"/>
      <c r="V85" s="44"/>
      <c r="W85" s="44"/>
      <c r="X85" s="44"/>
      <c r="Y85" s="44"/>
      <c r="Z85" s="44"/>
      <c r="AA85" s="44"/>
      <c r="AB85" s="44"/>
      <c r="AC85" s="44"/>
      <c r="AD85" s="44"/>
      <c r="AE85" s="44"/>
      <c r="AF85" s="44"/>
    </row>
    <row r="86" spans="1:32" x14ac:dyDescent="0.2">
      <c r="A86" s="44"/>
      <c r="B86" s="44"/>
      <c r="C86" s="44"/>
      <c r="D86" s="44"/>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row>
    <row r="87" spans="1:32" x14ac:dyDescent="0.2">
      <c r="A87" s="44"/>
      <c r="B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row>
    <row r="88" spans="1:32" x14ac:dyDescent="0.2">
      <c r="A88" s="44"/>
      <c r="B88" s="44"/>
      <c r="C88" s="44"/>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row>
    <row r="89" spans="1:32" x14ac:dyDescent="0.2">
      <c r="A89" s="44"/>
      <c r="B89" s="44"/>
      <c r="C89" s="44"/>
      <c r="D89" s="44"/>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row>
    <row r="90" spans="1:32" x14ac:dyDescent="0.2">
      <c r="A90" s="44"/>
      <c r="B90" s="44"/>
      <c r="C90" s="44"/>
      <c r="D90" s="44"/>
      <c r="E90" s="44"/>
      <c r="F90" s="44"/>
      <c r="G90" s="44"/>
      <c r="H90" s="44"/>
      <c r="I90" s="44"/>
      <c r="J90" s="44"/>
      <c r="K90" s="44"/>
      <c r="L90" s="44"/>
      <c r="M90" s="44"/>
      <c r="N90" s="44"/>
      <c r="O90" s="44"/>
      <c r="P90" s="44"/>
      <c r="Q90" s="44"/>
      <c r="R90" s="44"/>
      <c r="S90" s="44"/>
      <c r="T90" s="44"/>
      <c r="U90" s="44"/>
      <c r="V90" s="44"/>
      <c r="W90" s="44"/>
      <c r="X90" s="44"/>
      <c r="Y90" s="44"/>
      <c r="Z90" s="44"/>
      <c r="AA90" s="44"/>
      <c r="AB90" s="44"/>
      <c r="AC90" s="44"/>
      <c r="AD90" s="44"/>
      <c r="AE90" s="44"/>
      <c r="AF90" s="44"/>
    </row>
    <row r="91" spans="1:32"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row>
    <row r="92" spans="1:32" x14ac:dyDescent="0.2">
      <c r="A92" s="44"/>
      <c r="B92" s="44"/>
      <c r="C92" s="44"/>
      <c r="D92" s="44"/>
      <c r="E92" s="44"/>
      <c r="F92" s="44"/>
      <c r="G92" s="44"/>
      <c r="H92" s="44"/>
      <c r="I92" s="44"/>
      <c r="J92" s="44"/>
      <c r="K92" s="44"/>
      <c r="L92" s="44"/>
      <c r="M92" s="44"/>
      <c r="N92" s="44"/>
      <c r="O92" s="44"/>
      <c r="P92" s="44"/>
      <c r="Q92" s="44"/>
      <c r="R92" s="44"/>
      <c r="S92" s="44"/>
      <c r="T92" s="44"/>
      <c r="U92" s="44"/>
      <c r="V92" s="44"/>
      <c r="W92" s="44"/>
      <c r="X92" s="44"/>
      <c r="Y92" s="44"/>
      <c r="Z92" s="44"/>
      <c r="AA92" s="44"/>
      <c r="AB92" s="44"/>
      <c r="AC92" s="44"/>
      <c r="AD92" s="44"/>
      <c r="AE92" s="44"/>
      <c r="AF92" s="44"/>
    </row>
    <row r="93" spans="1:32" x14ac:dyDescent="0.2">
      <c r="A93" s="44"/>
      <c r="B93" s="44"/>
      <c r="C93" s="44"/>
      <c r="D93" s="44"/>
      <c r="E93" s="44"/>
      <c r="F93" s="44"/>
      <c r="G93" s="44"/>
      <c r="H93" s="44"/>
      <c r="I93" s="44"/>
      <c r="J93" s="44"/>
      <c r="K93" s="44"/>
      <c r="L93" s="44"/>
      <c r="M93" s="44"/>
      <c r="N93" s="44"/>
      <c r="O93" s="44"/>
      <c r="P93" s="44"/>
      <c r="Q93" s="44"/>
      <c r="R93" s="44"/>
      <c r="S93" s="44"/>
      <c r="T93" s="44"/>
      <c r="U93" s="44"/>
      <c r="V93" s="44"/>
      <c r="W93" s="44"/>
      <c r="X93" s="44"/>
      <c r="Y93" s="44"/>
      <c r="Z93" s="44"/>
      <c r="AA93" s="44"/>
      <c r="AB93" s="44"/>
      <c r="AC93" s="44"/>
      <c r="AD93" s="44"/>
      <c r="AE93" s="44"/>
      <c r="AF93" s="44"/>
    </row>
    <row r="94" spans="1:32" x14ac:dyDescent="0.2">
      <c r="A94" s="44"/>
      <c r="B94" s="44"/>
      <c r="C94" s="44"/>
      <c r="D94" s="44"/>
      <c r="E94" s="44"/>
      <c r="F94" s="44"/>
      <c r="G94" s="44"/>
      <c r="H94" s="44"/>
      <c r="I94" s="44"/>
      <c r="J94" s="44"/>
      <c r="K94" s="44"/>
      <c r="L94" s="44"/>
      <c r="M94" s="44"/>
      <c r="N94" s="44"/>
      <c r="O94" s="44"/>
      <c r="P94" s="44"/>
      <c r="Q94" s="44"/>
      <c r="R94" s="44"/>
      <c r="S94" s="44"/>
      <c r="T94" s="44"/>
      <c r="U94" s="44"/>
      <c r="V94" s="44"/>
      <c r="W94" s="44"/>
      <c r="X94" s="44"/>
      <c r="Y94" s="44"/>
      <c r="Z94" s="44"/>
      <c r="AA94" s="44"/>
      <c r="AB94" s="44"/>
      <c r="AC94" s="44"/>
      <c r="AD94" s="44"/>
      <c r="AE94" s="44"/>
      <c r="AF94" s="44"/>
    </row>
    <row r="95" spans="1:32" x14ac:dyDescent="0.2">
      <c r="A95" s="44"/>
      <c r="B95" s="44"/>
      <c r="C95" s="44"/>
      <c r="D95" s="44"/>
      <c r="E95" s="44"/>
      <c r="F95" s="44"/>
      <c r="G95" s="44"/>
      <c r="H95" s="44"/>
      <c r="I95" s="44"/>
      <c r="J95" s="44"/>
      <c r="K95" s="44"/>
      <c r="L95" s="44"/>
      <c r="M95" s="44"/>
      <c r="N95" s="44"/>
      <c r="O95" s="44"/>
      <c r="P95" s="44"/>
      <c r="Q95" s="44"/>
      <c r="R95" s="44"/>
      <c r="S95" s="44"/>
      <c r="T95" s="44"/>
      <c r="U95" s="44"/>
      <c r="V95" s="44"/>
      <c r="W95" s="44"/>
      <c r="X95" s="44"/>
      <c r="Y95" s="44"/>
      <c r="Z95" s="44"/>
      <c r="AA95" s="44"/>
      <c r="AB95" s="44"/>
      <c r="AC95" s="44"/>
      <c r="AD95" s="44"/>
      <c r="AE95" s="44"/>
      <c r="AF95" s="44"/>
    </row>
    <row r="96" spans="1:32" x14ac:dyDescent="0.2">
      <c r="A96" s="44"/>
      <c r="B96" s="44"/>
      <c r="C96" s="44"/>
      <c r="D96" s="44"/>
      <c r="E96" s="44"/>
      <c r="F96" s="44"/>
      <c r="G96" s="44"/>
      <c r="H96" s="44"/>
      <c r="I96" s="44"/>
      <c r="J96" s="44"/>
      <c r="K96" s="44"/>
      <c r="L96" s="44"/>
      <c r="M96" s="44"/>
      <c r="N96" s="44"/>
      <c r="O96" s="44"/>
      <c r="P96" s="44"/>
      <c r="Q96" s="44"/>
      <c r="R96" s="44"/>
      <c r="S96" s="44"/>
      <c r="T96" s="44"/>
      <c r="U96" s="44"/>
      <c r="V96" s="44"/>
      <c r="W96" s="44"/>
      <c r="X96" s="44"/>
      <c r="Y96" s="44"/>
      <c r="Z96" s="44"/>
      <c r="AA96" s="44"/>
      <c r="AB96" s="44"/>
      <c r="AC96" s="44"/>
      <c r="AD96" s="44"/>
      <c r="AE96" s="44"/>
      <c r="AF96" s="44"/>
    </row>
    <row r="97" spans="1:32" x14ac:dyDescent="0.2">
      <c r="A97" s="44"/>
      <c r="B97" s="44"/>
      <c r="C97" s="44"/>
      <c r="D97" s="44"/>
      <c r="E97" s="44"/>
      <c r="F97" s="44"/>
      <c r="G97" s="44"/>
      <c r="H97" s="44"/>
      <c r="I97" s="44"/>
      <c r="J97" s="44"/>
      <c r="K97" s="44"/>
      <c r="L97" s="44"/>
      <c r="M97" s="44"/>
      <c r="N97" s="44"/>
      <c r="O97" s="44"/>
      <c r="P97" s="44"/>
      <c r="Q97" s="44"/>
      <c r="R97" s="44"/>
      <c r="S97" s="44"/>
      <c r="T97" s="44"/>
      <c r="U97" s="44"/>
      <c r="V97" s="44"/>
      <c r="W97" s="44"/>
      <c r="X97" s="44"/>
      <c r="Y97" s="44"/>
      <c r="Z97" s="44"/>
      <c r="AA97" s="44"/>
      <c r="AB97" s="44"/>
      <c r="AC97" s="44"/>
      <c r="AD97" s="44"/>
      <c r="AE97" s="44"/>
      <c r="AF97" s="44"/>
    </row>
    <row r="98" spans="1:32" x14ac:dyDescent="0.2">
      <c r="A98" s="44"/>
      <c r="B98" s="44"/>
      <c r="C98" s="44"/>
      <c r="D98" s="44"/>
      <c r="E98" s="44"/>
      <c r="F98" s="44"/>
      <c r="G98" s="44"/>
      <c r="H98" s="44"/>
      <c r="I98" s="44"/>
      <c r="J98" s="44"/>
      <c r="K98" s="44"/>
      <c r="L98" s="44"/>
      <c r="M98" s="44"/>
      <c r="N98" s="44"/>
      <c r="O98" s="44"/>
      <c r="P98" s="44"/>
      <c r="Q98" s="44"/>
      <c r="R98" s="44"/>
      <c r="S98" s="44"/>
      <c r="T98" s="44"/>
      <c r="U98" s="44"/>
      <c r="V98" s="44"/>
      <c r="W98" s="44"/>
      <c r="X98" s="44"/>
      <c r="Y98" s="44"/>
      <c r="Z98" s="44"/>
      <c r="AA98" s="44"/>
      <c r="AB98" s="44"/>
      <c r="AC98" s="44"/>
      <c r="AD98" s="44"/>
      <c r="AE98" s="44"/>
      <c r="AF98" s="44"/>
    </row>
    <row r="99" spans="1:32" x14ac:dyDescent="0.2">
      <c r="A99" s="44"/>
      <c r="B99" s="44"/>
      <c r="C99" s="44"/>
      <c r="D99" s="44"/>
      <c r="E99" s="44"/>
      <c r="F99" s="44"/>
      <c r="G99" s="44"/>
      <c r="H99" s="44"/>
      <c r="I99" s="44"/>
      <c r="J99" s="44"/>
      <c r="K99" s="44"/>
      <c r="L99" s="44"/>
      <c r="M99" s="44"/>
      <c r="N99" s="44"/>
      <c r="O99" s="44"/>
      <c r="P99" s="44"/>
      <c r="Q99" s="44"/>
      <c r="R99" s="44"/>
      <c r="S99" s="44"/>
      <c r="T99" s="44"/>
      <c r="U99" s="44"/>
      <c r="V99" s="44"/>
      <c r="W99" s="44"/>
      <c r="X99" s="44"/>
      <c r="Y99" s="44"/>
      <c r="Z99" s="44"/>
      <c r="AA99" s="44"/>
      <c r="AB99" s="44"/>
      <c r="AC99" s="44"/>
      <c r="AD99" s="44"/>
      <c r="AE99" s="44"/>
      <c r="AF99" s="44"/>
    </row>
    <row r="100" spans="1:32" x14ac:dyDescent="0.2">
      <c r="A100" s="44"/>
      <c r="B100" s="44"/>
      <c r="C100" s="44"/>
      <c r="D100" s="44"/>
      <c r="E100" s="44"/>
      <c r="F100" s="44"/>
      <c r="G100" s="44"/>
      <c r="H100" s="44"/>
      <c r="I100" s="44"/>
      <c r="J100" s="44"/>
      <c r="K100" s="44"/>
      <c r="L100" s="44"/>
      <c r="M100" s="44"/>
      <c r="N100" s="44"/>
      <c r="O100" s="44"/>
      <c r="P100" s="44"/>
      <c r="Q100" s="44"/>
      <c r="R100" s="44"/>
      <c r="S100" s="44"/>
      <c r="T100" s="44"/>
      <c r="U100" s="44"/>
      <c r="V100" s="44"/>
      <c r="W100" s="44"/>
      <c r="X100" s="44"/>
      <c r="Y100" s="44"/>
      <c r="Z100" s="44"/>
      <c r="AA100" s="44"/>
      <c r="AB100" s="44"/>
      <c r="AC100" s="44"/>
      <c r="AD100" s="44"/>
      <c r="AE100" s="44"/>
      <c r="AF100" s="44"/>
    </row>
    <row r="101" spans="1:32" x14ac:dyDescent="0.2">
      <c r="A101" s="44"/>
      <c r="B101" s="44"/>
      <c r="C101" s="44"/>
      <c r="D101" s="44"/>
      <c r="E101" s="44"/>
      <c r="F101" s="44"/>
      <c r="G101" s="44"/>
      <c r="H101" s="44"/>
      <c r="I101" s="44"/>
      <c r="J101" s="44"/>
      <c r="K101" s="44"/>
      <c r="L101" s="44"/>
      <c r="M101" s="44"/>
      <c r="N101" s="44"/>
      <c r="O101" s="44"/>
      <c r="P101" s="44"/>
      <c r="Q101" s="44"/>
      <c r="R101" s="44"/>
      <c r="S101" s="44"/>
      <c r="T101" s="44"/>
      <c r="U101" s="44"/>
      <c r="V101" s="44"/>
      <c r="W101" s="44"/>
      <c r="X101" s="44"/>
      <c r="Y101" s="44"/>
      <c r="Z101" s="44"/>
      <c r="AA101" s="44"/>
      <c r="AB101" s="44"/>
      <c r="AC101" s="44"/>
      <c r="AD101" s="44"/>
      <c r="AE101" s="44"/>
      <c r="AF101" s="44"/>
    </row>
    <row r="102" spans="1:32" x14ac:dyDescent="0.2">
      <c r="A102" s="44"/>
      <c r="B102" s="44"/>
      <c r="C102" s="44"/>
      <c r="D102" s="44"/>
      <c r="E102" s="44"/>
      <c r="F102" s="44"/>
      <c r="G102" s="44"/>
      <c r="H102" s="44"/>
      <c r="I102" s="44"/>
      <c r="J102" s="44"/>
      <c r="K102" s="44"/>
      <c r="L102" s="44"/>
      <c r="M102" s="44"/>
      <c r="N102" s="44"/>
      <c r="O102" s="44"/>
      <c r="P102" s="44"/>
      <c r="Q102" s="44"/>
      <c r="R102" s="44"/>
      <c r="S102" s="44"/>
      <c r="T102" s="44"/>
      <c r="U102" s="44"/>
      <c r="V102" s="44"/>
      <c r="W102" s="44"/>
      <c r="X102" s="44"/>
      <c r="Y102" s="44"/>
      <c r="Z102" s="44"/>
      <c r="AA102" s="44"/>
      <c r="AB102" s="44"/>
      <c r="AC102" s="44"/>
      <c r="AD102" s="44"/>
      <c r="AE102" s="44"/>
      <c r="AF102" s="44"/>
    </row>
    <row r="103" spans="1:32" x14ac:dyDescent="0.2">
      <c r="A103" s="44"/>
      <c r="B103" s="44"/>
      <c r="C103" s="44"/>
      <c r="D103" s="44"/>
      <c r="E103" s="44"/>
      <c r="F103" s="44"/>
      <c r="G103" s="44"/>
      <c r="H103" s="44"/>
      <c r="I103" s="44"/>
      <c r="J103" s="44"/>
      <c r="K103" s="44"/>
      <c r="L103" s="44"/>
      <c r="M103" s="44"/>
      <c r="N103" s="44"/>
      <c r="O103" s="44"/>
      <c r="P103" s="44"/>
      <c r="Q103" s="44"/>
      <c r="R103" s="44"/>
      <c r="S103" s="44"/>
      <c r="T103" s="44"/>
      <c r="U103" s="44"/>
      <c r="V103" s="44"/>
      <c r="W103" s="44"/>
      <c r="X103" s="44"/>
      <c r="Y103" s="44"/>
      <c r="Z103" s="44"/>
      <c r="AA103" s="44"/>
      <c r="AB103" s="44"/>
      <c r="AC103" s="44"/>
      <c r="AD103" s="44"/>
      <c r="AE103" s="44"/>
      <c r="AF103" s="44"/>
    </row>
    <row r="104" spans="1:32" x14ac:dyDescent="0.2">
      <c r="A104" s="44"/>
      <c r="B104" s="44"/>
      <c r="C104" s="44"/>
      <c r="D104" s="44"/>
      <c r="E104" s="44"/>
      <c r="F104" s="44"/>
      <c r="G104" s="44"/>
      <c r="H104" s="44"/>
      <c r="I104" s="44"/>
      <c r="J104" s="44"/>
      <c r="K104" s="44"/>
      <c r="L104" s="44"/>
      <c r="M104" s="44"/>
      <c r="N104" s="44"/>
      <c r="O104" s="44"/>
      <c r="P104" s="44"/>
      <c r="Q104" s="44"/>
      <c r="R104" s="44"/>
      <c r="S104" s="44"/>
      <c r="T104" s="44"/>
      <c r="U104" s="44"/>
      <c r="V104" s="44"/>
      <c r="W104" s="44"/>
      <c r="X104" s="44"/>
      <c r="Y104" s="44"/>
      <c r="Z104" s="44"/>
      <c r="AA104" s="44"/>
      <c r="AB104" s="44"/>
      <c r="AC104" s="44"/>
      <c r="AD104" s="44"/>
      <c r="AE104" s="44"/>
      <c r="AF104" s="44"/>
    </row>
    <row r="105" spans="1:32" x14ac:dyDescent="0.2">
      <c r="A105" s="44"/>
      <c r="B105" s="44"/>
      <c r="C105" s="44"/>
      <c r="D105" s="44"/>
      <c r="E105" s="44"/>
      <c r="F105" s="44"/>
      <c r="G105" s="44"/>
      <c r="H105" s="44"/>
      <c r="I105" s="44"/>
      <c r="J105" s="44"/>
      <c r="K105" s="44"/>
      <c r="L105" s="44"/>
      <c r="M105" s="44"/>
      <c r="N105" s="44"/>
      <c r="O105" s="44"/>
      <c r="P105" s="44"/>
      <c r="Q105" s="44"/>
      <c r="R105" s="44"/>
      <c r="S105" s="44"/>
      <c r="T105" s="44"/>
      <c r="U105" s="44"/>
      <c r="V105" s="44"/>
      <c r="W105" s="44"/>
      <c r="X105" s="44"/>
      <c r="Y105" s="44"/>
      <c r="Z105" s="44"/>
      <c r="AA105" s="44"/>
      <c r="AB105" s="44"/>
      <c r="AC105" s="44"/>
      <c r="AD105" s="44"/>
      <c r="AE105" s="44"/>
      <c r="AF105" s="44"/>
    </row>
    <row r="106" spans="1:32" x14ac:dyDescent="0.2">
      <c r="A106" s="44"/>
      <c r="B106" s="44"/>
      <c r="C106" s="44"/>
      <c r="D106" s="44"/>
      <c r="E106" s="44"/>
      <c r="F106" s="44"/>
      <c r="G106" s="44"/>
      <c r="H106" s="44"/>
      <c r="I106" s="44"/>
      <c r="J106" s="44"/>
      <c r="K106" s="44"/>
      <c r="L106" s="44"/>
      <c r="M106" s="44"/>
      <c r="N106" s="44"/>
      <c r="O106" s="44"/>
      <c r="P106" s="44"/>
      <c r="Q106" s="44"/>
      <c r="R106" s="44"/>
      <c r="S106" s="44"/>
      <c r="T106" s="44"/>
      <c r="U106" s="44"/>
      <c r="V106" s="44"/>
      <c r="W106" s="44"/>
      <c r="X106" s="44"/>
      <c r="Y106" s="44"/>
      <c r="Z106" s="44"/>
      <c r="AA106" s="44"/>
      <c r="AB106" s="44"/>
      <c r="AC106" s="44"/>
      <c r="AD106" s="44"/>
      <c r="AE106" s="44"/>
      <c r="AF106" s="44"/>
    </row>
    <row r="107" spans="1:32" x14ac:dyDescent="0.2">
      <c r="A107" s="44"/>
      <c r="B107" s="44"/>
      <c r="C107" s="44"/>
      <c r="D107" s="44"/>
      <c r="E107" s="44"/>
      <c r="F107" s="44"/>
      <c r="G107" s="44"/>
      <c r="H107" s="44"/>
      <c r="I107" s="44"/>
      <c r="J107" s="44"/>
      <c r="K107" s="44"/>
      <c r="L107" s="44"/>
      <c r="M107" s="44"/>
      <c r="N107" s="44"/>
      <c r="O107" s="44"/>
      <c r="P107" s="44"/>
      <c r="Q107" s="44"/>
      <c r="R107" s="44"/>
      <c r="S107" s="44"/>
      <c r="T107" s="44"/>
      <c r="U107" s="44"/>
      <c r="V107" s="44"/>
      <c r="W107" s="44"/>
      <c r="X107" s="44"/>
      <c r="Y107" s="44"/>
      <c r="Z107" s="44"/>
      <c r="AA107" s="44"/>
      <c r="AB107" s="44"/>
      <c r="AC107" s="44"/>
      <c r="AD107" s="44"/>
      <c r="AE107" s="44"/>
      <c r="AF107" s="44"/>
    </row>
    <row r="108" spans="1:32" x14ac:dyDescent="0.2">
      <c r="A108" s="44"/>
      <c r="B108" s="44"/>
      <c r="C108" s="44"/>
      <c r="D108" s="44"/>
      <c r="E108" s="44"/>
      <c r="F108" s="44"/>
      <c r="G108" s="44"/>
      <c r="H108" s="44"/>
      <c r="I108" s="44"/>
      <c r="J108" s="44"/>
      <c r="K108" s="44"/>
      <c r="L108" s="44"/>
      <c r="M108" s="44"/>
      <c r="N108" s="44"/>
      <c r="O108" s="44"/>
      <c r="P108" s="44"/>
      <c r="Q108" s="44"/>
      <c r="R108" s="44"/>
      <c r="S108" s="44"/>
      <c r="T108" s="44"/>
      <c r="U108" s="44"/>
      <c r="V108" s="44"/>
      <c r="W108" s="44"/>
      <c r="X108" s="44"/>
      <c r="Y108" s="44"/>
      <c r="Z108" s="44"/>
      <c r="AA108" s="44"/>
      <c r="AB108" s="44"/>
      <c r="AC108" s="44"/>
      <c r="AD108" s="44"/>
      <c r="AE108" s="44"/>
      <c r="AF108" s="44"/>
    </row>
    <row r="109" spans="1:32" x14ac:dyDescent="0.2">
      <c r="A109" s="44"/>
      <c r="B109" s="44"/>
      <c r="C109" s="44"/>
      <c r="D109" s="44"/>
      <c r="E109" s="44"/>
      <c r="F109" s="44"/>
      <c r="G109" s="44"/>
      <c r="H109" s="44"/>
      <c r="I109" s="44"/>
      <c r="J109" s="44"/>
      <c r="K109" s="44"/>
      <c r="L109" s="44"/>
      <c r="M109" s="44"/>
      <c r="N109" s="44"/>
      <c r="O109" s="44"/>
      <c r="P109" s="44"/>
      <c r="Q109" s="44"/>
      <c r="R109" s="44"/>
      <c r="S109" s="44"/>
      <c r="T109" s="44"/>
      <c r="U109" s="44"/>
      <c r="V109" s="44"/>
      <c r="W109" s="44"/>
      <c r="X109" s="44"/>
      <c r="Y109" s="44"/>
      <c r="Z109" s="44"/>
      <c r="AA109" s="44"/>
      <c r="AB109" s="44"/>
      <c r="AC109" s="44"/>
      <c r="AD109" s="44"/>
      <c r="AE109" s="44"/>
      <c r="AF109" s="44"/>
    </row>
    <row r="110" spans="1:32" x14ac:dyDescent="0.2">
      <c r="A110" s="44"/>
      <c r="B110" s="44"/>
      <c r="C110" s="44"/>
      <c r="D110" s="44"/>
      <c r="E110" s="44"/>
      <c r="F110" s="44"/>
      <c r="G110" s="44"/>
      <c r="H110" s="44"/>
      <c r="I110" s="44"/>
      <c r="J110" s="44"/>
      <c r="K110" s="44"/>
      <c r="L110" s="44"/>
      <c r="M110" s="44"/>
      <c r="N110" s="44"/>
      <c r="O110" s="44"/>
      <c r="P110" s="44"/>
      <c r="Q110" s="44"/>
      <c r="R110" s="44"/>
      <c r="S110" s="44"/>
      <c r="T110" s="44"/>
      <c r="U110" s="44"/>
      <c r="V110" s="44"/>
      <c r="W110" s="44"/>
      <c r="X110" s="44"/>
      <c r="Y110" s="44"/>
      <c r="Z110" s="44"/>
      <c r="AA110" s="44"/>
      <c r="AB110" s="44"/>
      <c r="AC110" s="44"/>
      <c r="AD110" s="44"/>
      <c r="AE110" s="44"/>
      <c r="AF110" s="44"/>
    </row>
    <row r="111" spans="1:32" x14ac:dyDescent="0.2">
      <c r="A111" s="44"/>
      <c r="B111" s="44"/>
      <c r="C111" s="44"/>
      <c r="D111" s="44"/>
      <c r="E111" s="44"/>
      <c r="F111" s="44"/>
      <c r="G111" s="44"/>
      <c r="H111" s="44"/>
      <c r="I111" s="44"/>
      <c r="J111" s="44"/>
      <c r="K111" s="44"/>
      <c r="L111" s="44"/>
      <c r="M111" s="44"/>
      <c r="N111" s="44"/>
      <c r="O111" s="44"/>
      <c r="P111" s="44"/>
      <c r="Q111" s="44"/>
      <c r="R111" s="44"/>
      <c r="S111" s="44"/>
      <c r="T111" s="44"/>
      <c r="U111" s="44"/>
      <c r="V111" s="44"/>
      <c r="W111" s="44"/>
      <c r="X111" s="44"/>
      <c r="Y111" s="44"/>
      <c r="Z111" s="44"/>
      <c r="AA111" s="44"/>
      <c r="AB111" s="44"/>
      <c r="AC111" s="44"/>
      <c r="AD111" s="44"/>
      <c r="AE111" s="44"/>
      <c r="AF111" s="44"/>
    </row>
    <row r="112" spans="1:32" x14ac:dyDescent="0.2">
      <c r="A112" s="44"/>
      <c r="B112" s="44"/>
      <c r="C112" s="44"/>
      <c r="D112" s="44"/>
      <c r="E112" s="44"/>
      <c r="F112" s="44"/>
      <c r="G112" s="44"/>
      <c r="H112" s="44"/>
      <c r="I112" s="44"/>
      <c r="J112" s="44"/>
      <c r="K112" s="44"/>
      <c r="L112" s="44"/>
      <c r="M112" s="44"/>
      <c r="N112" s="44"/>
      <c r="O112" s="44"/>
      <c r="P112" s="44"/>
      <c r="Q112" s="44"/>
      <c r="R112" s="44"/>
      <c r="S112" s="44"/>
      <c r="T112" s="44"/>
      <c r="U112" s="44"/>
      <c r="V112" s="44"/>
      <c r="W112" s="44"/>
      <c r="X112" s="44"/>
      <c r="Y112" s="44"/>
      <c r="Z112" s="44"/>
      <c r="AA112" s="44"/>
      <c r="AB112" s="44"/>
      <c r="AC112" s="44"/>
      <c r="AD112" s="44"/>
      <c r="AE112" s="44"/>
      <c r="AF112" s="44"/>
    </row>
    <row r="113" spans="1:32" x14ac:dyDescent="0.2">
      <c r="A113" s="44"/>
      <c r="B113" s="44"/>
      <c r="C113" s="44"/>
      <c r="D113" s="44"/>
      <c r="E113" s="44"/>
      <c r="F113" s="44"/>
      <c r="G113" s="44"/>
      <c r="H113" s="44"/>
      <c r="I113" s="44"/>
      <c r="J113" s="44"/>
      <c r="K113" s="44"/>
      <c r="L113" s="44"/>
      <c r="M113" s="44"/>
      <c r="N113" s="44"/>
      <c r="O113" s="44"/>
      <c r="P113" s="44"/>
      <c r="Q113" s="44"/>
      <c r="R113" s="44"/>
      <c r="S113" s="44"/>
      <c r="T113" s="44"/>
      <c r="U113" s="44"/>
      <c r="V113" s="44"/>
      <c r="W113" s="44"/>
      <c r="X113" s="44"/>
      <c r="Y113" s="44"/>
      <c r="Z113" s="44"/>
      <c r="AA113" s="44"/>
      <c r="AB113" s="44"/>
      <c r="AC113" s="44"/>
      <c r="AD113" s="44"/>
      <c r="AE113" s="44"/>
      <c r="AF113" s="44"/>
    </row>
    <row r="114" spans="1:32" x14ac:dyDescent="0.2">
      <c r="A114" s="44"/>
      <c r="B114" s="44"/>
      <c r="C114" s="44"/>
      <c r="D114" s="44"/>
      <c r="E114" s="44"/>
      <c r="F114" s="44"/>
      <c r="G114" s="44"/>
      <c r="H114" s="44"/>
      <c r="I114" s="44"/>
      <c r="J114" s="44"/>
      <c r="K114" s="44"/>
      <c r="L114" s="44"/>
      <c r="M114" s="44"/>
      <c r="N114" s="44"/>
      <c r="O114" s="44"/>
      <c r="P114" s="44"/>
      <c r="Q114" s="44"/>
      <c r="R114" s="44"/>
      <c r="S114" s="44"/>
      <c r="T114" s="44"/>
      <c r="U114" s="44"/>
      <c r="V114" s="44"/>
      <c r="W114" s="44"/>
      <c r="X114" s="44"/>
      <c r="Y114" s="44"/>
      <c r="Z114" s="44"/>
      <c r="AA114" s="44"/>
      <c r="AB114" s="44"/>
      <c r="AC114" s="44"/>
      <c r="AD114" s="44"/>
      <c r="AE114" s="44"/>
      <c r="AF114" s="44"/>
    </row>
    <row r="115" spans="1:32" x14ac:dyDescent="0.2">
      <c r="A115" s="44"/>
      <c r="B115" s="44"/>
      <c r="C115" s="44"/>
      <c r="D115" s="44"/>
      <c r="E115" s="44"/>
      <c r="F115" s="44"/>
      <c r="G115" s="44"/>
      <c r="H115" s="44"/>
      <c r="I115" s="44"/>
      <c r="J115" s="44"/>
      <c r="K115" s="44"/>
      <c r="L115" s="44"/>
      <c r="M115" s="44"/>
      <c r="N115" s="44"/>
      <c r="O115" s="44"/>
      <c r="P115" s="44"/>
      <c r="Q115" s="44"/>
      <c r="R115" s="44"/>
      <c r="S115" s="44"/>
      <c r="T115" s="44"/>
      <c r="U115" s="44"/>
      <c r="V115" s="44"/>
      <c r="W115" s="44"/>
      <c r="X115" s="44"/>
      <c r="Y115" s="44"/>
      <c r="Z115" s="44"/>
      <c r="AA115" s="44"/>
      <c r="AB115" s="44"/>
      <c r="AC115" s="44"/>
      <c r="AD115" s="44"/>
      <c r="AE115" s="44"/>
      <c r="AF115" s="44"/>
    </row>
    <row r="116" spans="1:32" x14ac:dyDescent="0.2">
      <c r="A116" s="44"/>
      <c r="B116" s="44"/>
      <c r="C116" s="44"/>
      <c r="D116" s="44"/>
      <c r="E116" s="44"/>
      <c r="F116" s="44"/>
      <c r="G116" s="44"/>
      <c r="H116" s="44"/>
      <c r="I116" s="44"/>
      <c r="J116" s="44"/>
      <c r="K116" s="44"/>
      <c r="L116" s="44"/>
      <c r="M116" s="44"/>
      <c r="N116" s="44"/>
      <c r="O116" s="44"/>
      <c r="P116" s="44"/>
      <c r="Q116" s="44"/>
      <c r="R116" s="44"/>
      <c r="S116" s="44"/>
      <c r="T116" s="44"/>
      <c r="U116" s="44"/>
      <c r="V116" s="44"/>
      <c r="W116" s="44"/>
      <c r="X116" s="44"/>
      <c r="Y116" s="44"/>
      <c r="Z116" s="44"/>
      <c r="AA116" s="44"/>
      <c r="AB116" s="44"/>
      <c r="AC116" s="44"/>
      <c r="AD116" s="44"/>
      <c r="AE116" s="44"/>
      <c r="AF116" s="44"/>
    </row>
    <row r="117" spans="1:32" x14ac:dyDescent="0.2">
      <c r="A117" s="44"/>
      <c r="B117" s="44"/>
      <c r="C117" s="44"/>
      <c r="D117" s="44"/>
      <c r="E117" s="44"/>
      <c r="F117" s="44"/>
      <c r="G117" s="44"/>
      <c r="H117" s="44"/>
      <c r="I117" s="44"/>
      <c r="J117" s="44"/>
      <c r="K117" s="44"/>
      <c r="L117" s="44"/>
      <c r="M117" s="44"/>
      <c r="N117" s="44"/>
      <c r="O117" s="44"/>
      <c r="P117" s="44"/>
      <c r="Q117" s="44"/>
      <c r="R117" s="44"/>
      <c r="S117" s="44"/>
      <c r="T117" s="44"/>
      <c r="U117" s="44"/>
      <c r="V117" s="44"/>
      <c r="W117" s="44"/>
      <c r="X117" s="44"/>
      <c r="Y117" s="44"/>
      <c r="Z117" s="44"/>
      <c r="AA117" s="44"/>
      <c r="AB117" s="44"/>
      <c r="AC117" s="44"/>
      <c r="AD117" s="44"/>
      <c r="AE117" s="44"/>
      <c r="AF117" s="44"/>
    </row>
    <row r="118" spans="1:32" x14ac:dyDescent="0.2">
      <c r="A118" s="44"/>
      <c r="B118" s="44"/>
      <c r="C118" s="44"/>
      <c r="D118" s="44"/>
      <c r="E118" s="44"/>
      <c r="F118" s="44"/>
      <c r="G118" s="44"/>
      <c r="H118" s="44"/>
      <c r="I118" s="44"/>
      <c r="J118" s="44"/>
      <c r="K118" s="44"/>
      <c r="L118" s="44"/>
      <c r="M118" s="44"/>
      <c r="N118" s="44"/>
      <c r="O118" s="44"/>
      <c r="P118" s="44"/>
      <c r="Q118" s="44"/>
      <c r="R118" s="44"/>
      <c r="S118" s="44"/>
      <c r="T118" s="44"/>
      <c r="U118" s="44"/>
      <c r="V118" s="44"/>
      <c r="W118" s="44"/>
      <c r="X118" s="44"/>
      <c r="Y118" s="44"/>
      <c r="Z118" s="44"/>
      <c r="AA118" s="44"/>
      <c r="AB118" s="44"/>
      <c r="AC118" s="44"/>
      <c r="AD118" s="44"/>
      <c r="AE118" s="44"/>
      <c r="AF118" s="44"/>
    </row>
    <row r="119" spans="1:32" x14ac:dyDescent="0.2">
      <c r="A119" s="44"/>
      <c r="B119" s="44"/>
      <c r="C119" s="44"/>
      <c r="D119" s="44"/>
      <c r="E119" s="44"/>
      <c r="F119" s="44"/>
      <c r="G119" s="44"/>
      <c r="H119" s="44"/>
      <c r="I119" s="44"/>
      <c r="J119" s="44"/>
      <c r="K119" s="44"/>
      <c r="L119" s="44"/>
      <c r="M119" s="44"/>
      <c r="N119" s="44"/>
      <c r="O119" s="44"/>
      <c r="P119" s="44"/>
      <c r="Q119" s="44"/>
      <c r="R119" s="44"/>
      <c r="S119" s="44"/>
      <c r="T119" s="44"/>
      <c r="U119" s="44"/>
      <c r="V119" s="44"/>
      <c r="W119" s="44"/>
      <c r="X119" s="44"/>
      <c r="Y119" s="44"/>
      <c r="Z119" s="44"/>
      <c r="AA119" s="44"/>
      <c r="AB119" s="44"/>
      <c r="AC119" s="44"/>
      <c r="AD119" s="44"/>
      <c r="AE119" s="44"/>
      <c r="AF119" s="44"/>
    </row>
    <row r="120" spans="1:32" x14ac:dyDescent="0.2">
      <c r="A120" s="44"/>
      <c r="B120" s="44"/>
      <c r="C120" s="44"/>
      <c r="D120" s="44"/>
      <c r="E120" s="44"/>
      <c r="F120" s="44"/>
      <c r="G120" s="44"/>
      <c r="H120" s="44"/>
      <c r="I120" s="44"/>
      <c r="J120" s="44"/>
      <c r="K120" s="44"/>
      <c r="L120" s="44"/>
      <c r="M120" s="44"/>
      <c r="N120" s="44"/>
      <c r="O120" s="44"/>
      <c r="P120" s="44"/>
      <c r="Q120" s="44"/>
      <c r="R120" s="44"/>
      <c r="S120" s="44"/>
      <c r="T120" s="44"/>
      <c r="U120" s="44"/>
      <c r="V120" s="44"/>
      <c r="W120" s="44"/>
      <c r="X120" s="44"/>
      <c r="Y120" s="44"/>
      <c r="Z120" s="44"/>
      <c r="AA120" s="44"/>
      <c r="AB120" s="44"/>
      <c r="AC120" s="44"/>
      <c r="AD120" s="44"/>
      <c r="AE120" s="44"/>
      <c r="AF120" s="44"/>
    </row>
    <row r="121" spans="1:32" x14ac:dyDescent="0.2">
      <c r="A121" s="44"/>
      <c r="B121" s="44"/>
      <c r="C121" s="44"/>
      <c r="D121" s="44"/>
      <c r="E121" s="44"/>
      <c r="F121" s="44"/>
      <c r="G121" s="44"/>
      <c r="H121" s="44"/>
      <c r="I121" s="44"/>
      <c r="J121" s="44"/>
      <c r="K121" s="44"/>
      <c r="L121" s="44"/>
      <c r="M121" s="44"/>
      <c r="N121" s="44"/>
      <c r="O121" s="44"/>
      <c r="P121" s="44"/>
      <c r="Q121" s="44"/>
      <c r="R121" s="44"/>
      <c r="S121" s="44"/>
      <c r="T121" s="44"/>
      <c r="U121" s="44"/>
      <c r="V121" s="44"/>
      <c r="W121" s="44"/>
      <c r="X121" s="44"/>
      <c r="Y121" s="44"/>
      <c r="Z121" s="44"/>
      <c r="AA121" s="44"/>
      <c r="AB121" s="44"/>
      <c r="AC121" s="44"/>
      <c r="AD121" s="44"/>
      <c r="AE121" s="44"/>
      <c r="AF121" s="44"/>
    </row>
    <row r="122" spans="1:32" x14ac:dyDescent="0.2">
      <c r="A122" s="44"/>
      <c r="B122" s="44"/>
      <c r="C122" s="44"/>
      <c r="D122" s="44"/>
      <c r="E122" s="44"/>
      <c r="F122" s="44"/>
      <c r="G122" s="44"/>
      <c r="H122" s="44"/>
      <c r="I122" s="44"/>
      <c r="J122" s="44"/>
      <c r="K122" s="44"/>
      <c r="L122" s="44"/>
      <c r="M122" s="44"/>
      <c r="N122" s="44"/>
      <c r="O122" s="44"/>
      <c r="P122" s="44"/>
      <c r="Q122" s="44"/>
      <c r="R122" s="44"/>
      <c r="S122" s="44"/>
      <c r="T122" s="44"/>
      <c r="U122" s="44"/>
      <c r="V122" s="44"/>
      <c r="W122" s="44"/>
      <c r="X122" s="44"/>
      <c r="Y122" s="44"/>
      <c r="Z122" s="44"/>
      <c r="AA122" s="44"/>
      <c r="AB122" s="44"/>
      <c r="AC122" s="44"/>
      <c r="AD122" s="44"/>
      <c r="AE122" s="44"/>
      <c r="AF122" s="44"/>
    </row>
    <row r="123" spans="1:32" x14ac:dyDescent="0.2">
      <c r="A123" s="44"/>
      <c r="B123" s="44"/>
      <c r="C123" s="44"/>
      <c r="D123" s="44"/>
      <c r="E123" s="44"/>
      <c r="F123" s="44"/>
      <c r="G123" s="44"/>
      <c r="H123" s="44"/>
      <c r="I123" s="44"/>
      <c r="J123" s="44"/>
      <c r="K123" s="44"/>
      <c r="L123" s="44"/>
      <c r="M123" s="44"/>
      <c r="N123" s="44"/>
      <c r="O123" s="44"/>
      <c r="P123" s="44"/>
      <c r="Q123" s="44"/>
      <c r="R123" s="44"/>
      <c r="S123" s="44"/>
      <c r="T123" s="44"/>
      <c r="U123" s="44"/>
      <c r="V123" s="44"/>
      <c r="W123" s="44"/>
      <c r="X123" s="44"/>
      <c r="Y123" s="44"/>
      <c r="Z123" s="44"/>
      <c r="AA123" s="44"/>
      <c r="AB123" s="44"/>
      <c r="AC123" s="44"/>
      <c r="AD123" s="44"/>
      <c r="AE123" s="44"/>
      <c r="AF123" s="44"/>
    </row>
    <row r="124" spans="1:32" x14ac:dyDescent="0.2">
      <c r="A124" s="44"/>
      <c r="B124" s="44"/>
      <c r="C124" s="44"/>
      <c r="D124" s="44"/>
      <c r="E124" s="44"/>
      <c r="F124" s="44"/>
      <c r="G124" s="44"/>
      <c r="H124" s="44"/>
      <c r="I124" s="44"/>
      <c r="J124" s="44"/>
      <c r="K124" s="44"/>
      <c r="L124" s="44"/>
      <c r="M124" s="44"/>
      <c r="N124" s="44"/>
      <c r="O124" s="44"/>
      <c r="P124" s="44"/>
      <c r="Q124" s="44"/>
      <c r="R124" s="44"/>
      <c r="S124" s="44"/>
      <c r="T124" s="44"/>
      <c r="U124" s="44"/>
      <c r="V124" s="44"/>
      <c r="W124" s="44"/>
      <c r="X124" s="44"/>
      <c r="Y124" s="44"/>
      <c r="Z124" s="44"/>
      <c r="AA124" s="44"/>
      <c r="AB124" s="44"/>
      <c r="AC124" s="44"/>
      <c r="AD124" s="44"/>
      <c r="AE124" s="44"/>
      <c r="AF124" s="44"/>
    </row>
    <row r="125" spans="1:32" x14ac:dyDescent="0.2">
      <c r="A125" s="44"/>
      <c r="B125" s="44"/>
      <c r="C125" s="44"/>
      <c r="D125" s="44"/>
      <c r="E125" s="44"/>
      <c r="F125" s="44"/>
      <c r="G125" s="44"/>
      <c r="H125" s="44"/>
      <c r="I125" s="44"/>
      <c r="J125" s="44"/>
      <c r="K125" s="44"/>
      <c r="L125" s="44"/>
      <c r="M125" s="44"/>
      <c r="N125" s="44"/>
      <c r="O125" s="44"/>
      <c r="P125" s="44"/>
      <c r="Q125" s="44"/>
      <c r="R125" s="44"/>
      <c r="S125" s="44"/>
      <c r="T125" s="44"/>
      <c r="U125" s="44"/>
      <c r="V125" s="44"/>
      <c r="W125" s="44"/>
      <c r="X125" s="44"/>
      <c r="Y125" s="44"/>
      <c r="Z125" s="44"/>
      <c r="AA125" s="44"/>
      <c r="AB125" s="44"/>
      <c r="AC125" s="44"/>
      <c r="AD125" s="44"/>
      <c r="AE125" s="44"/>
      <c r="AF125" s="44"/>
    </row>
    <row r="126" spans="1:32" x14ac:dyDescent="0.2">
      <c r="A126" s="44"/>
      <c r="B126" s="44"/>
      <c r="C126" s="44"/>
      <c r="D126" s="44"/>
      <c r="E126" s="44"/>
      <c r="F126" s="44"/>
      <c r="G126" s="44"/>
      <c r="H126" s="44"/>
      <c r="I126" s="44"/>
      <c r="J126" s="44"/>
      <c r="K126" s="44"/>
      <c r="L126" s="44"/>
      <c r="M126" s="44"/>
      <c r="N126" s="44"/>
      <c r="O126" s="44"/>
      <c r="P126" s="44"/>
      <c r="Q126" s="44"/>
      <c r="R126" s="44"/>
      <c r="S126" s="44"/>
      <c r="T126" s="44"/>
      <c r="U126" s="44"/>
      <c r="V126" s="44"/>
      <c r="W126" s="44"/>
      <c r="X126" s="44"/>
      <c r="Y126" s="44"/>
      <c r="Z126" s="44"/>
      <c r="AA126" s="44"/>
      <c r="AB126" s="44"/>
      <c r="AC126" s="44"/>
      <c r="AD126" s="44"/>
      <c r="AE126" s="44"/>
      <c r="AF126" s="44"/>
    </row>
    <row r="127" spans="1:32" x14ac:dyDescent="0.2">
      <c r="A127" s="44"/>
      <c r="B127" s="44"/>
      <c r="C127" s="44"/>
      <c r="D127" s="44"/>
      <c r="E127" s="44"/>
      <c r="F127" s="44"/>
      <c r="G127" s="44"/>
      <c r="H127" s="44"/>
      <c r="I127" s="44"/>
      <c r="J127" s="44"/>
      <c r="K127" s="44"/>
      <c r="L127" s="44"/>
      <c r="M127" s="44"/>
      <c r="N127" s="44"/>
      <c r="O127" s="44"/>
      <c r="P127" s="44"/>
      <c r="Q127" s="44"/>
      <c r="R127" s="44"/>
      <c r="S127" s="44"/>
      <c r="T127" s="44"/>
      <c r="U127" s="44"/>
      <c r="V127" s="44"/>
      <c r="W127" s="44"/>
      <c r="X127" s="44"/>
      <c r="Y127" s="44"/>
      <c r="Z127" s="44"/>
      <c r="AA127" s="44"/>
      <c r="AB127" s="44"/>
      <c r="AC127" s="44"/>
      <c r="AD127" s="44"/>
      <c r="AE127" s="44"/>
      <c r="AF127" s="44"/>
    </row>
    <row r="128" spans="1:32" x14ac:dyDescent="0.2">
      <c r="A128" s="44"/>
      <c r="B128" s="44"/>
      <c r="C128" s="44"/>
      <c r="D128" s="44"/>
      <c r="E128" s="44"/>
      <c r="F128" s="44"/>
      <c r="G128" s="44"/>
      <c r="H128" s="44"/>
      <c r="I128" s="44"/>
      <c r="J128" s="44"/>
      <c r="K128" s="44"/>
      <c r="L128" s="44"/>
      <c r="M128" s="44"/>
      <c r="N128" s="44"/>
      <c r="O128" s="44"/>
      <c r="P128" s="44"/>
      <c r="Q128" s="44"/>
      <c r="R128" s="44"/>
      <c r="S128" s="44"/>
      <c r="T128" s="44"/>
      <c r="U128" s="44"/>
      <c r="V128" s="44"/>
      <c r="W128" s="44"/>
      <c r="X128" s="44"/>
      <c r="Y128" s="44"/>
      <c r="Z128" s="44"/>
      <c r="AA128" s="44"/>
      <c r="AB128" s="44"/>
      <c r="AC128" s="44"/>
      <c r="AD128" s="44"/>
      <c r="AE128" s="44"/>
      <c r="AF128" s="44"/>
    </row>
    <row r="129" spans="1:32" x14ac:dyDescent="0.2">
      <c r="A129" s="44"/>
      <c r="B129" s="44"/>
      <c r="C129" s="44"/>
      <c r="D129" s="44"/>
      <c r="E129" s="44"/>
      <c r="F129" s="44"/>
      <c r="G129" s="44"/>
      <c r="H129" s="44"/>
      <c r="I129" s="44"/>
      <c r="J129" s="44"/>
      <c r="K129" s="44"/>
      <c r="L129" s="44"/>
      <c r="M129" s="44"/>
      <c r="N129" s="44"/>
      <c r="O129" s="44"/>
      <c r="P129" s="44"/>
      <c r="Q129" s="44"/>
      <c r="R129" s="44"/>
      <c r="S129" s="44"/>
      <c r="T129" s="44"/>
      <c r="U129" s="44"/>
      <c r="V129" s="44"/>
      <c r="W129" s="44"/>
      <c r="X129" s="44"/>
      <c r="Y129" s="44"/>
      <c r="Z129" s="44"/>
      <c r="AA129" s="44"/>
      <c r="AB129" s="44"/>
      <c r="AC129" s="44"/>
      <c r="AD129" s="44"/>
      <c r="AE129" s="44"/>
      <c r="AF129" s="44"/>
    </row>
    <row r="130" spans="1:32" x14ac:dyDescent="0.2">
      <c r="A130" s="44"/>
      <c r="B130" s="44"/>
      <c r="C130" s="44"/>
      <c r="D130" s="44"/>
      <c r="E130" s="44"/>
      <c r="F130" s="44"/>
      <c r="G130" s="44"/>
      <c r="H130" s="44"/>
      <c r="I130" s="44"/>
      <c r="J130" s="44"/>
      <c r="K130" s="44"/>
      <c r="L130" s="44"/>
      <c r="M130" s="44"/>
      <c r="N130" s="44"/>
      <c r="O130" s="44"/>
      <c r="P130" s="44"/>
      <c r="Q130" s="44"/>
      <c r="R130" s="44"/>
      <c r="S130" s="44"/>
      <c r="T130" s="44"/>
      <c r="U130" s="44"/>
      <c r="V130" s="44"/>
      <c r="W130" s="44"/>
      <c r="X130" s="44"/>
      <c r="Y130" s="44"/>
      <c r="Z130" s="44"/>
      <c r="AA130" s="44"/>
      <c r="AB130" s="44"/>
      <c r="AC130" s="44"/>
      <c r="AD130" s="44"/>
      <c r="AE130" s="44"/>
      <c r="AF130" s="44"/>
    </row>
    <row r="131" spans="1:32" x14ac:dyDescent="0.2">
      <c r="A131" s="44"/>
      <c r="B131" s="44"/>
      <c r="C131" s="44"/>
      <c r="D131" s="44"/>
      <c r="E131" s="44"/>
      <c r="F131" s="44"/>
      <c r="G131" s="44"/>
      <c r="H131" s="44"/>
      <c r="I131" s="44"/>
      <c r="J131" s="44"/>
      <c r="K131" s="44"/>
      <c r="L131" s="44"/>
      <c r="M131" s="44"/>
      <c r="N131" s="44"/>
      <c r="O131" s="44"/>
      <c r="P131" s="44"/>
      <c r="Q131" s="44"/>
      <c r="R131" s="44"/>
      <c r="S131" s="44"/>
      <c r="T131" s="44"/>
      <c r="U131" s="44"/>
      <c r="V131" s="44"/>
      <c r="W131" s="44"/>
      <c r="X131" s="44"/>
      <c r="Y131" s="44"/>
      <c r="Z131" s="44"/>
      <c r="AA131" s="44"/>
      <c r="AB131" s="44"/>
      <c r="AC131" s="44"/>
      <c r="AD131" s="44"/>
      <c r="AE131" s="44"/>
      <c r="AF131" s="44"/>
    </row>
    <row r="132" spans="1:32" x14ac:dyDescent="0.2">
      <c r="A132" s="44"/>
      <c r="B132" s="44"/>
      <c r="C132" s="44"/>
      <c r="D132" s="44"/>
      <c r="E132" s="44"/>
      <c r="F132" s="44"/>
      <c r="G132" s="44"/>
      <c r="H132" s="44"/>
      <c r="I132" s="44"/>
      <c r="J132" s="44"/>
      <c r="K132" s="44"/>
      <c r="L132" s="44"/>
      <c r="M132" s="44"/>
      <c r="N132" s="44"/>
      <c r="O132" s="44"/>
      <c r="P132" s="44"/>
      <c r="Q132" s="44"/>
      <c r="R132" s="44"/>
      <c r="S132" s="44"/>
      <c r="T132" s="44"/>
      <c r="U132" s="44"/>
      <c r="V132" s="44"/>
      <c r="W132" s="44"/>
      <c r="X132" s="44"/>
      <c r="Y132" s="44"/>
      <c r="Z132" s="44"/>
      <c r="AA132" s="44"/>
      <c r="AB132" s="44"/>
      <c r="AC132" s="44"/>
      <c r="AD132" s="44"/>
      <c r="AE132" s="44"/>
      <c r="AF132" s="44"/>
    </row>
    <row r="133" spans="1:32" x14ac:dyDescent="0.2">
      <c r="A133" s="44"/>
      <c r="B133" s="44"/>
      <c r="C133" s="44"/>
      <c r="D133" s="44"/>
      <c r="E133" s="44"/>
      <c r="F133" s="44"/>
      <c r="G133" s="44"/>
      <c r="H133" s="44"/>
      <c r="I133" s="44"/>
      <c r="J133" s="44"/>
      <c r="K133" s="44"/>
      <c r="L133" s="44"/>
      <c r="M133" s="44"/>
      <c r="N133" s="44"/>
      <c r="O133" s="44"/>
      <c r="P133" s="44"/>
      <c r="Q133" s="44"/>
      <c r="R133" s="44"/>
      <c r="S133" s="44"/>
      <c r="T133" s="44"/>
      <c r="U133" s="44"/>
      <c r="V133" s="44"/>
      <c r="W133" s="44"/>
      <c r="X133" s="44"/>
      <c r="Y133" s="44"/>
      <c r="Z133" s="44"/>
      <c r="AA133" s="44"/>
      <c r="AB133" s="44"/>
      <c r="AC133" s="44"/>
      <c r="AD133" s="44"/>
      <c r="AE133" s="44"/>
      <c r="AF133" s="44"/>
    </row>
    <row r="134" spans="1:32" x14ac:dyDescent="0.2">
      <c r="A134" s="44"/>
      <c r="B134" s="44"/>
      <c r="C134" s="44"/>
      <c r="D134" s="44"/>
      <c r="E134" s="44"/>
      <c r="F134" s="44"/>
      <c r="G134" s="44"/>
      <c r="H134" s="44"/>
      <c r="I134" s="44"/>
      <c r="J134" s="44"/>
      <c r="K134" s="44"/>
      <c r="L134" s="44"/>
      <c r="M134" s="44"/>
      <c r="N134" s="44"/>
      <c r="O134" s="44"/>
      <c r="P134" s="44"/>
      <c r="Q134" s="44"/>
      <c r="R134" s="44"/>
      <c r="S134" s="44"/>
      <c r="T134" s="44"/>
      <c r="U134" s="44"/>
      <c r="V134" s="44"/>
      <c r="W134" s="44"/>
      <c r="X134" s="44"/>
      <c r="Y134" s="44"/>
      <c r="Z134" s="44"/>
      <c r="AA134" s="44"/>
      <c r="AB134" s="44"/>
      <c r="AC134" s="44"/>
      <c r="AD134" s="44"/>
      <c r="AE134" s="44"/>
      <c r="AF134" s="44"/>
    </row>
    <row r="135" spans="1:32" x14ac:dyDescent="0.2">
      <c r="A135" s="44"/>
      <c r="B135" s="44"/>
      <c r="C135" s="44"/>
      <c r="D135" s="44"/>
      <c r="E135" s="44"/>
      <c r="F135" s="44"/>
      <c r="G135" s="44"/>
      <c r="H135" s="44"/>
      <c r="I135" s="44"/>
      <c r="J135" s="44"/>
      <c r="K135" s="44"/>
      <c r="L135" s="44"/>
      <c r="M135" s="44"/>
      <c r="N135" s="44"/>
      <c r="O135" s="44"/>
      <c r="P135" s="44"/>
      <c r="Q135" s="44"/>
      <c r="R135" s="44"/>
      <c r="S135" s="44"/>
      <c r="T135" s="44"/>
      <c r="U135" s="44"/>
      <c r="V135" s="44"/>
      <c r="W135" s="44"/>
      <c r="X135" s="44"/>
      <c r="Y135" s="44"/>
      <c r="Z135" s="44"/>
      <c r="AA135" s="44"/>
      <c r="AB135" s="44"/>
      <c r="AC135" s="44"/>
      <c r="AD135" s="44"/>
      <c r="AE135" s="44"/>
      <c r="AF135" s="44"/>
    </row>
    <row r="136" spans="1:32" x14ac:dyDescent="0.2">
      <c r="A136" s="44"/>
      <c r="B136" s="44"/>
      <c r="C136" s="44"/>
      <c r="D136" s="44"/>
      <c r="E136" s="44"/>
      <c r="F136" s="44"/>
      <c r="G136" s="44"/>
      <c r="H136" s="44"/>
      <c r="I136" s="44"/>
      <c r="J136" s="44"/>
      <c r="K136" s="44"/>
      <c r="L136" s="44"/>
      <c r="M136" s="44"/>
      <c r="N136" s="44"/>
      <c r="O136" s="44"/>
      <c r="P136" s="44"/>
      <c r="Q136" s="44"/>
      <c r="R136" s="44"/>
      <c r="S136" s="44"/>
      <c r="T136" s="44"/>
      <c r="U136" s="44"/>
      <c r="V136" s="44"/>
      <c r="W136" s="44"/>
      <c r="X136" s="44"/>
      <c r="Y136" s="44"/>
      <c r="Z136" s="44"/>
      <c r="AA136" s="44"/>
      <c r="AB136" s="44"/>
      <c r="AC136" s="44"/>
      <c r="AD136" s="44"/>
      <c r="AE136" s="44"/>
      <c r="AF136" s="44"/>
    </row>
    <row r="137" spans="1:32" x14ac:dyDescent="0.2">
      <c r="A137" s="44"/>
      <c r="B137" s="44"/>
      <c r="C137" s="44"/>
      <c r="D137" s="44"/>
      <c r="E137" s="44"/>
      <c r="F137" s="44"/>
      <c r="G137" s="44"/>
      <c r="H137" s="44"/>
      <c r="I137" s="44"/>
      <c r="J137" s="44"/>
      <c r="K137" s="44"/>
      <c r="L137" s="44"/>
      <c r="M137" s="44"/>
      <c r="N137" s="44"/>
      <c r="O137" s="44"/>
      <c r="P137" s="44"/>
      <c r="Q137" s="44"/>
      <c r="R137" s="44"/>
      <c r="S137" s="44"/>
      <c r="T137" s="44"/>
      <c r="U137" s="44"/>
      <c r="V137" s="44"/>
      <c r="W137" s="44"/>
      <c r="X137" s="44"/>
      <c r="Y137" s="44"/>
      <c r="Z137" s="44"/>
      <c r="AA137" s="44"/>
      <c r="AB137" s="44"/>
      <c r="AC137" s="44"/>
      <c r="AD137" s="44"/>
      <c r="AE137" s="44"/>
      <c r="AF137" s="44"/>
    </row>
    <row r="138" spans="1:32" x14ac:dyDescent="0.2">
      <c r="A138" s="44"/>
      <c r="B138" s="44"/>
      <c r="C138" s="44"/>
      <c r="D138" s="44"/>
      <c r="E138" s="44"/>
      <c r="F138" s="44"/>
      <c r="G138" s="44"/>
      <c r="H138" s="44"/>
      <c r="I138" s="44"/>
      <c r="J138" s="44"/>
      <c r="K138" s="44"/>
      <c r="L138" s="44"/>
      <c r="M138" s="44"/>
      <c r="N138" s="44"/>
      <c r="O138" s="44"/>
      <c r="P138" s="44"/>
      <c r="Q138" s="44"/>
      <c r="R138" s="44"/>
      <c r="S138" s="44"/>
      <c r="T138" s="44"/>
      <c r="U138" s="44"/>
      <c r="V138" s="44"/>
      <c r="W138" s="44"/>
      <c r="X138" s="44"/>
      <c r="Y138" s="44"/>
      <c r="Z138" s="44"/>
      <c r="AA138" s="44"/>
      <c r="AB138" s="44"/>
      <c r="AC138" s="44"/>
      <c r="AD138" s="44"/>
      <c r="AE138" s="44"/>
      <c r="AF138" s="44"/>
    </row>
    <row r="139" spans="1:32" x14ac:dyDescent="0.2">
      <c r="A139" s="44"/>
      <c r="B139" s="44"/>
      <c r="C139" s="44"/>
      <c r="D139" s="44"/>
      <c r="E139" s="44"/>
      <c r="F139" s="44"/>
      <c r="G139" s="44"/>
      <c r="H139" s="44"/>
      <c r="I139" s="44"/>
      <c r="J139" s="44"/>
      <c r="K139" s="44"/>
      <c r="L139" s="44"/>
      <c r="M139" s="44"/>
      <c r="N139" s="44"/>
      <c r="O139" s="44"/>
      <c r="P139" s="44"/>
      <c r="Q139" s="44"/>
      <c r="R139" s="44"/>
      <c r="S139" s="44"/>
      <c r="T139" s="44"/>
      <c r="U139" s="44"/>
      <c r="V139" s="44"/>
      <c r="W139" s="44"/>
      <c r="X139" s="44"/>
      <c r="Y139" s="44"/>
      <c r="Z139" s="44"/>
      <c r="AA139" s="44"/>
      <c r="AB139" s="44"/>
      <c r="AC139" s="44"/>
      <c r="AD139" s="44"/>
      <c r="AE139" s="44"/>
      <c r="AF139" s="44"/>
    </row>
    <row r="140" spans="1:32" x14ac:dyDescent="0.2">
      <c r="A140" s="44"/>
      <c r="B140" s="44"/>
      <c r="C140" s="44"/>
      <c r="D140" s="44"/>
      <c r="E140" s="44"/>
      <c r="F140" s="44"/>
      <c r="G140" s="44"/>
      <c r="H140" s="44"/>
      <c r="I140" s="44"/>
      <c r="J140" s="44"/>
      <c r="K140" s="44"/>
      <c r="L140" s="44"/>
      <c r="M140" s="44"/>
      <c r="N140" s="44"/>
      <c r="O140" s="44"/>
      <c r="P140" s="44"/>
      <c r="Q140" s="44"/>
      <c r="R140" s="44"/>
      <c r="S140" s="44"/>
      <c r="T140" s="44"/>
      <c r="U140" s="44"/>
      <c r="V140" s="44"/>
      <c r="W140" s="44"/>
      <c r="X140" s="44"/>
      <c r="Y140" s="44"/>
      <c r="Z140" s="44"/>
      <c r="AA140" s="44"/>
      <c r="AB140" s="44"/>
      <c r="AC140" s="44"/>
      <c r="AD140" s="44"/>
      <c r="AE140" s="44"/>
      <c r="AF140" s="44"/>
    </row>
    <row r="141" spans="1:32" x14ac:dyDescent="0.2">
      <c r="A141" s="44"/>
      <c r="B141" s="44"/>
      <c r="C141" s="44"/>
      <c r="D141" s="44"/>
      <c r="E141" s="44"/>
      <c r="F141" s="44"/>
      <c r="G141" s="44"/>
      <c r="H141" s="44"/>
      <c r="I141" s="44"/>
      <c r="J141" s="44"/>
      <c r="K141" s="44"/>
      <c r="L141" s="44"/>
      <c r="M141" s="44"/>
      <c r="N141" s="44"/>
      <c r="O141" s="44"/>
      <c r="P141" s="44"/>
      <c r="Q141" s="44"/>
      <c r="R141" s="44"/>
      <c r="S141" s="44"/>
      <c r="T141" s="44"/>
      <c r="U141" s="44"/>
      <c r="V141" s="44"/>
      <c r="W141" s="44"/>
      <c r="X141" s="44"/>
      <c r="Y141" s="44"/>
      <c r="Z141" s="44"/>
      <c r="AA141" s="44"/>
      <c r="AB141" s="44"/>
      <c r="AC141" s="44"/>
      <c r="AD141" s="44"/>
      <c r="AE141" s="44"/>
      <c r="AF141" s="44"/>
    </row>
    <row r="142" spans="1:32" x14ac:dyDescent="0.2">
      <c r="A142" s="44"/>
      <c r="B142" s="44"/>
      <c r="C142" s="44"/>
      <c r="D142" s="44"/>
      <c r="E142" s="44"/>
      <c r="F142" s="44"/>
      <c r="G142" s="44"/>
      <c r="H142" s="44"/>
      <c r="I142" s="44"/>
      <c r="J142" s="44"/>
      <c r="K142" s="44"/>
      <c r="L142" s="44"/>
      <c r="M142" s="44"/>
      <c r="N142" s="44"/>
      <c r="O142" s="44"/>
      <c r="P142" s="44"/>
      <c r="Q142" s="44"/>
      <c r="R142" s="44"/>
      <c r="S142" s="44"/>
      <c r="T142" s="44"/>
      <c r="U142" s="44"/>
      <c r="V142" s="44"/>
      <c r="W142" s="44"/>
      <c r="X142" s="44"/>
      <c r="Y142" s="44"/>
      <c r="Z142" s="44"/>
      <c r="AA142" s="44"/>
      <c r="AB142" s="44"/>
      <c r="AC142" s="44"/>
      <c r="AD142" s="44"/>
      <c r="AE142" s="44"/>
      <c r="AF142" s="44"/>
    </row>
    <row r="143" spans="1:32" x14ac:dyDescent="0.2">
      <c r="A143" s="44"/>
      <c r="B143" s="44"/>
      <c r="C143" s="44"/>
      <c r="D143" s="44"/>
      <c r="E143" s="44"/>
      <c r="F143" s="44"/>
      <c r="G143" s="44"/>
      <c r="H143" s="44"/>
      <c r="I143" s="44"/>
      <c r="J143" s="44"/>
      <c r="K143" s="44"/>
      <c r="L143" s="44"/>
      <c r="M143" s="44"/>
      <c r="N143" s="44"/>
      <c r="O143" s="44"/>
      <c r="P143" s="44"/>
      <c r="Q143" s="44"/>
      <c r="R143" s="44"/>
      <c r="S143" s="44"/>
      <c r="T143" s="44"/>
      <c r="U143" s="44"/>
      <c r="V143" s="44"/>
      <c r="W143" s="44"/>
      <c r="X143" s="44"/>
      <c r="Y143" s="44"/>
      <c r="Z143" s="44"/>
      <c r="AA143" s="44"/>
      <c r="AB143" s="44"/>
      <c r="AC143" s="44"/>
      <c r="AD143" s="44"/>
      <c r="AE143" s="44"/>
      <c r="AF143" s="44"/>
    </row>
    <row r="144" spans="1:32" x14ac:dyDescent="0.2">
      <c r="A144" s="44"/>
      <c r="B144" s="44"/>
      <c r="C144" s="44"/>
      <c r="D144" s="44"/>
      <c r="E144" s="44"/>
      <c r="F144" s="44"/>
      <c r="G144" s="44"/>
      <c r="H144" s="44"/>
      <c r="I144" s="44"/>
      <c r="J144" s="44"/>
      <c r="K144" s="44"/>
      <c r="L144" s="44"/>
      <c r="M144" s="44"/>
      <c r="N144" s="44"/>
      <c r="O144" s="44"/>
      <c r="P144" s="44"/>
      <c r="Q144" s="44"/>
      <c r="R144" s="44"/>
      <c r="S144" s="44"/>
      <c r="T144" s="44"/>
      <c r="U144" s="44"/>
      <c r="V144" s="44"/>
      <c r="W144" s="44"/>
      <c r="X144" s="44"/>
      <c r="Y144" s="44"/>
      <c r="Z144" s="44"/>
      <c r="AA144" s="44"/>
      <c r="AB144" s="44"/>
      <c r="AC144" s="44"/>
      <c r="AD144" s="44"/>
      <c r="AE144" s="44"/>
      <c r="AF144" s="44"/>
    </row>
    <row r="145" spans="1:32" x14ac:dyDescent="0.2">
      <c r="A145" s="44"/>
      <c r="B145" s="44"/>
      <c r="C145" s="44"/>
      <c r="D145" s="44"/>
      <c r="E145" s="44"/>
      <c r="F145" s="44"/>
      <c r="G145" s="44"/>
      <c r="H145" s="44"/>
      <c r="I145" s="44"/>
      <c r="J145" s="44"/>
      <c r="K145" s="44"/>
      <c r="L145" s="44"/>
      <c r="M145" s="44"/>
      <c r="N145" s="44"/>
      <c r="O145" s="44"/>
      <c r="P145" s="44"/>
      <c r="Q145" s="44"/>
      <c r="R145" s="44"/>
      <c r="S145" s="44"/>
      <c r="T145" s="44"/>
      <c r="U145" s="44"/>
      <c r="V145" s="44"/>
      <c r="W145" s="44"/>
      <c r="X145" s="44"/>
      <c r="Y145" s="44"/>
      <c r="Z145" s="44"/>
      <c r="AA145" s="44"/>
      <c r="AB145" s="44"/>
      <c r="AC145" s="44"/>
      <c r="AD145" s="44"/>
      <c r="AE145" s="44"/>
      <c r="AF145" s="44"/>
    </row>
    <row r="146" spans="1:32" x14ac:dyDescent="0.2">
      <c r="A146" s="44"/>
      <c r="B146" s="44"/>
      <c r="C146" s="44"/>
      <c r="D146" s="44"/>
      <c r="E146" s="44"/>
      <c r="F146" s="44"/>
      <c r="G146" s="44"/>
      <c r="H146" s="44"/>
      <c r="I146" s="44"/>
      <c r="J146" s="44"/>
      <c r="K146" s="44"/>
      <c r="L146" s="44"/>
      <c r="M146" s="44"/>
      <c r="N146" s="44"/>
      <c r="O146" s="44"/>
      <c r="P146" s="44"/>
      <c r="Q146" s="44"/>
      <c r="R146" s="44"/>
      <c r="S146" s="44"/>
      <c r="T146" s="44"/>
      <c r="U146" s="44"/>
      <c r="V146" s="44"/>
      <c r="W146" s="44"/>
      <c r="X146" s="44"/>
      <c r="Y146" s="44"/>
      <c r="Z146" s="44"/>
      <c r="AA146" s="44"/>
      <c r="AB146" s="44"/>
      <c r="AC146" s="44"/>
      <c r="AD146" s="44"/>
      <c r="AE146" s="44"/>
      <c r="AF146" s="44"/>
    </row>
    <row r="147" spans="1:32" x14ac:dyDescent="0.2">
      <c r="A147" s="44"/>
      <c r="B147" s="44"/>
      <c r="C147" s="44"/>
      <c r="D147" s="44"/>
      <c r="E147" s="44"/>
      <c r="F147" s="44"/>
      <c r="G147" s="44"/>
      <c r="H147" s="44"/>
      <c r="I147" s="44"/>
      <c r="J147" s="44"/>
      <c r="K147" s="44"/>
      <c r="L147" s="44"/>
      <c r="M147" s="44"/>
      <c r="N147" s="44"/>
      <c r="O147" s="44"/>
      <c r="P147" s="44"/>
      <c r="Q147" s="44"/>
      <c r="R147" s="44"/>
      <c r="S147" s="44"/>
      <c r="T147" s="44"/>
      <c r="U147" s="44"/>
      <c r="V147" s="44"/>
      <c r="W147" s="44"/>
      <c r="X147" s="44"/>
      <c r="Y147" s="44"/>
      <c r="Z147" s="44"/>
      <c r="AA147" s="44"/>
      <c r="AB147" s="44"/>
      <c r="AC147" s="44"/>
      <c r="AD147" s="44"/>
      <c r="AE147" s="44"/>
      <c r="AF147" s="44"/>
    </row>
  </sheetData>
  <sheetProtection sheet="1" objects="1" scenarios="1"/>
  <mergeCells count="1">
    <mergeCell ref="B2:B9"/>
  </mergeCells>
  <pageMargins left="0.78740157480314965" right="0.78740157480314965" top="0.39370078740157483" bottom="0.98425196850393704" header="0.51181102362204722" footer="0.51181102362204722"/>
  <pageSetup paperSize="9" scale="54" pageOrder="overThenDown"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R59"/>
  <sheetViews>
    <sheetView tabSelected="1" zoomScale="80" zoomScaleNormal="80" zoomScaleSheetLayoutView="85" workbookViewId="0">
      <selection activeCell="G16" sqref="G16"/>
    </sheetView>
  </sheetViews>
  <sheetFormatPr baseColWidth="10" defaultColWidth="10.85546875" defaultRowHeight="12.75" x14ac:dyDescent="0.2"/>
  <cols>
    <col min="1" max="1" width="38.85546875" style="15" bestFit="1" customWidth="1"/>
    <col min="2" max="13" width="8.7109375" style="15" customWidth="1"/>
    <col min="14" max="14" width="16.42578125" style="15" customWidth="1"/>
    <col min="15" max="15" width="44.85546875" style="15" customWidth="1"/>
    <col min="16" max="16" width="9.42578125" style="15" customWidth="1"/>
    <col min="17" max="17" width="46.85546875" style="15" bestFit="1" customWidth="1"/>
    <col min="18" max="18" width="14.85546875" style="15" customWidth="1"/>
    <col min="19" max="16384" width="10.85546875" style="15"/>
  </cols>
  <sheetData>
    <row r="1" spans="1:18" ht="33.75" x14ac:dyDescent="0.5">
      <c r="A1" s="166" t="s">
        <v>53</v>
      </c>
      <c r="B1" s="167"/>
      <c r="C1" s="167"/>
      <c r="D1" s="167"/>
      <c r="E1" s="167"/>
      <c r="F1" s="167"/>
      <c r="G1" s="167"/>
      <c r="H1" s="167"/>
      <c r="I1" s="167"/>
      <c r="J1" s="167"/>
      <c r="K1" s="167"/>
      <c r="L1" s="167"/>
      <c r="M1" s="167"/>
      <c r="N1" s="168"/>
      <c r="O1" s="104">
        <v>2024</v>
      </c>
      <c r="Q1" s="174" t="s">
        <v>33</v>
      </c>
      <c r="R1" s="175"/>
    </row>
    <row r="2" spans="1:18" ht="23.25" x14ac:dyDescent="0.35">
      <c r="A2" s="103" t="s">
        <v>16</v>
      </c>
      <c r="B2" s="173" t="s">
        <v>36</v>
      </c>
      <c r="C2" s="173"/>
      <c r="D2" s="173"/>
      <c r="E2" s="173"/>
      <c r="F2" s="173"/>
      <c r="G2" s="173"/>
      <c r="H2" s="173"/>
      <c r="I2" s="173"/>
      <c r="J2" s="173"/>
      <c r="K2" s="173"/>
      <c r="L2" s="173"/>
      <c r="M2" s="173"/>
      <c r="N2" s="173"/>
      <c r="O2" s="172" t="s">
        <v>38</v>
      </c>
      <c r="Q2" s="94" t="str">
        <f>IF(A9="","",A9)</f>
        <v>Workpackage (NUMBER)</v>
      </c>
      <c r="R2" s="95" t="str">
        <f>N9</f>
        <v/>
      </c>
    </row>
    <row r="3" spans="1:18" ht="23.25" x14ac:dyDescent="0.35">
      <c r="A3" s="103" t="s">
        <v>54</v>
      </c>
      <c r="B3" s="169" t="s">
        <v>55</v>
      </c>
      <c r="C3" s="170"/>
      <c r="D3" s="170"/>
      <c r="E3" s="170"/>
      <c r="F3" s="170"/>
      <c r="G3" s="170"/>
      <c r="H3" s="170"/>
      <c r="I3" s="170"/>
      <c r="J3" s="170"/>
      <c r="K3" s="170"/>
      <c r="L3" s="170"/>
      <c r="M3" s="170"/>
      <c r="N3" s="171"/>
      <c r="O3" s="172"/>
      <c r="Q3" s="94" t="str">
        <f>IF(A10="","",A10)</f>
        <v/>
      </c>
      <c r="R3" s="95" t="str">
        <f>N10</f>
        <v/>
      </c>
    </row>
    <row r="4" spans="1:18" ht="23.25" x14ac:dyDescent="0.35">
      <c r="A4" s="103" t="s">
        <v>35</v>
      </c>
      <c r="B4" s="173" t="s">
        <v>37</v>
      </c>
      <c r="C4" s="173"/>
      <c r="D4" s="173"/>
      <c r="E4" s="173"/>
      <c r="F4" s="173"/>
      <c r="G4" s="173"/>
      <c r="H4" s="173"/>
      <c r="I4" s="173"/>
      <c r="J4" s="173"/>
      <c r="K4" s="173"/>
      <c r="L4" s="173"/>
      <c r="M4" s="173"/>
      <c r="N4" s="173"/>
      <c r="O4" s="172"/>
      <c r="P4" s="35"/>
      <c r="Q4" s="94" t="str">
        <f>IF(A11="","",A11)</f>
        <v/>
      </c>
      <c r="R4" s="95" t="str">
        <f>N11</f>
        <v/>
      </c>
    </row>
    <row r="5" spans="1:18" ht="23.25" x14ac:dyDescent="0.35">
      <c r="A5" s="103" t="s">
        <v>29</v>
      </c>
      <c r="B5" s="173" t="s">
        <v>56</v>
      </c>
      <c r="C5" s="173"/>
      <c r="D5" s="173"/>
      <c r="E5" s="173"/>
      <c r="F5" s="173"/>
      <c r="G5" s="173"/>
      <c r="H5" s="173"/>
      <c r="I5" s="173"/>
      <c r="J5" s="173"/>
      <c r="K5" s="173"/>
      <c r="L5" s="173"/>
      <c r="M5" s="173"/>
      <c r="N5" s="173"/>
      <c r="O5" s="163"/>
      <c r="Q5" s="94" t="str">
        <f>IF(A12="","",A12)</f>
        <v/>
      </c>
      <c r="R5" s="95" t="str">
        <f>N12</f>
        <v/>
      </c>
    </row>
    <row r="6" spans="1:18" ht="20.25" x14ac:dyDescent="0.3">
      <c r="A6" s="100" t="s">
        <v>30</v>
      </c>
      <c r="B6" s="101" t="s">
        <v>40</v>
      </c>
      <c r="C6" s="101" t="s">
        <v>41</v>
      </c>
      <c r="D6" s="101" t="s">
        <v>42</v>
      </c>
      <c r="E6" s="101" t="s">
        <v>43</v>
      </c>
      <c r="F6" s="101" t="s">
        <v>21</v>
      </c>
      <c r="G6" s="101" t="s">
        <v>44</v>
      </c>
      <c r="H6" s="101" t="s">
        <v>45</v>
      </c>
      <c r="I6" s="101" t="s">
        <v>46</v>
      </c>
      <c r="J6" s="101" t="s">
        <v>47</v>
      </c>
      <c r="K6" s="101" t="s">
        <v>48</v>
      </c>
      <c r="L6" s="101" t="s">
        <v>49</v>
      </c>
      <c r="M6" s="101" t="s">
        <v>50</v>
      </c>
      <c r="N6" s="102" t="s">
        <v>6</v>
      </c>
      <c r="O6" s="102" t="s">
        <v>7</v>
      </c>
      <c r="Q6" s="94" t="str">
        <f t="shared" ref="Q6:Q10" si="0">IF(A13="","",A13)</f>
        <v/>
      </c>
      <c r="R6" s="95" t="str">
        <f t="shared" ref="R6:R10" si="1">N13</f>
        <v/>
      </c>
    </row>
    <row r="7" spans="1:18" ht="20.25" x14ac:dyDescent="0.3">
      <c r="A7" s="179" t="s">
        <v>13</v>
      </c>
      <c r="B7" s="180"/>
      <c r="C7" s="180"/>
      <c r="D7" s="180"/>
      <c r="E7" s="180"/>
      <c r="F7" s="180"/>
      <c r="G7" s="180"/>
      <c r="H7" s="180"/>
      <c r="I7" s="180"/>
      <c r="J7" s="180"/>
      <c r="K7" s="180"/>
      <c r="L7" s="180"/>
      <c r="M7" s="180"/>
      <c r="N7" s="181"/>
      <c r="O7" s="63"/>
      <c r="Q7" s="94" t="str">
        <f t="shared" si="0"/>
        <v/>
      </c>
      <c r="R7" s="95" t="str">
        <f t="shared" si="1"/>
        <v/>
      </c>
    </row>
    <row r="8" spans="1:18" ht="20.25" x14ac:dyDescent="0.3">
      <c r="A8" s="186" t="s">
        <v>17</v>
      </c>
      <c r="B8" s="187"/>
      <c r="C8" s="187"/>
      <c r="D8" s="187"/>
      <c r="E8" s="187"/>
      <c r="F8" s="187"/>
      <c r="G8" s="187"/>
      <c r="H8" s="187"/>
      <c r="I8" s="187"/>
      <c r="J8" s="187"/>
      <c r="K8" s="187"/>
      <c r="L8" s="187"/>
      <c r="M8" s="187"/>
      <c r="N8" s="188"/>
      <c r="O8" s="63"/>
      <c r="Q8" s="94" t="str">
        <f t="shared" si="0"/>
        <v/>
      </c>
      <c r="R8" s="95" t="str">
        <f t="shared" si="1"/>
        <v/>
      </c>
    </row>
    <row r="9" spans="1:18" ht="20.25" x14ac:dyDescent="0.3">
      <c r="A9" s="164" t="s">
        <v>70</v>
      </c>
      <c r="B9" s="65" t="str">
        <f>IF('01'!$AG12=0,"",'01'!$AG12)</f>
        <v/>
      </c>
      <c r="C9" s="65" t="str">
        <f>IF('02'!$AE12=0,"",'02'!$AE12)</f>
        <v/>
      </c>
      <c r="D9" s="65" t="str">
        <f>IF('03'!AG12=0,"",'03'!AG12)</f>
        <v/>
      </c>
      <c r="E9" s="65" t="str">
        <f>IF('04'!AF12=0,"",'04'!AF12)</f>
        <v/>
      </c>
      <c r="F9" s="65" t="str">
        <f>IF('05'!AG12=0,"",'05'!AG12)</f>
        <v/>
      </c>
      <c r="G9" s="65" t="str">
        <f>IF('06'!AF12=0,"",'06'!AF12)</f>
        <v/>
      </c>
      <c r="H9" s="65" t="str">
        <f>IF('07'!AG12=0,"",'07'!AG12)</f>
        <v/>
      </c>
      <c r="I9" s="65" t="str">
        <f>IF('08'!AG12=0,"",'08'!AG12)</f>
        <v/>
      </c>
      <c r="J9" s="65" t="str">
        <f>IF('09'!AF12=0,"",'09'!AF12)</f>
        <v/>
      </c>
      <c r="K9" s="65" t="str">
        <f>IF('10'!AG12=0,"",'10'!AG12)</f>
        <v/>
      </c>
      <c r="L9" s="65" t="str">
        <f>IF('11'!AF12=0,"",'11'!AF12)</f>
        <v/>
      </c>
      <c r="M9" s="65" t="str">
        <f>IF('12'!AG12=0,"",'12'!AG12)</f>
        <v/>
      </c>
      <c r="N9" s="65" t="str">
        <f>IF(SUM(B9:M9)=0,"",SUM(B9:M9))</f>
        <v/>
      </c>
      <c r="O9" s="63"/>
      <c r="Q9" s="94" t="str">
        <f t="shared" si="0"/>
        <v/>
      </c>
      <c r="R9" s="95" t="str">
        <f t="shared" si="1"/>
        <v/>
      </c>
    </row>
    <row r="10" spans="1:18" ht="21" thickBot="1" x14ac:dyDescent="0.35">
      <c r="A10" s="64"/>
      <c r="B10" s="65" t="str">
        <f>IF('01'!$AG13=0,"",'01'!$AG13)</f>
        <v/>
      </c>
      <c r="C10" s="65" t="str">
        <f>IF('02'!$AE13=0,"",'02'!$AE13)</f>
        <v/>
      </c>
      <c r="D10" s="65" t="str">
        <f>IF('03'!AG13=0,"",'03'!AG13)</f>
        <v/>
      </c>
      <c r="E10" s="65" t="str">
        <f>IF('04'!AF13=0,"",'04'!AF13)</f>
        <v/>
      </c>
      <c r="F10" s="65" t="str">
        <f>IF('05'!AG13=0,"",'05'!AG13)</f>
        <v/>
      </c>
      <c r="G10" s="65" t="str">
        <f>IF('06'!AF13=0,"",'06'!AF13)</f>
        <v/>
      </c>
      <c r="H10" s="65" t="str">
        <f>IF('07'!AG13=0,"",'07'!AG13)</f>
        <v/>
      </c>
      <c r="I10" s="65" t="str">
        <f>IF('08'!AG13=0,"",'08'!AG13)</f>
        <v/>
      </c>
      <c r="J10" s="65" t="str">
        <f>IF('09'!AF13=0,"",'09'!AF13)</f>
        <v/>
      </c>
      <c r="K10" s="65" t="str">
        <f>IF('10'!AG13=0,"",'10'!AG13)</f>
        <v/>
      </c>
      <c r="L10" s="65" t="str">
        <f>IF('11'!AF13=0,"",'11'!AF13)</f>
        <v/>
      </c>
      <c r="M10" s="65" t="str">
        <f>IF('12'!AG13=0,"",'12'!AG13)</f>
        <v/>
      </c>
      <c r="N10" s="65" t="str">
        <f t="shared" ref="N10:N17" si="2">IF(SUM(B10:M10)=0,"",SUM(B10:M10))</f>
        <v/>
      </c>
      <c r="O10" s="63"/>
      <c r="Q10" s="106" t="str">
        <f t="shared" si="0"/>
        <v/>
      </c>
      <c r="R10" s="107" t="str">
        <f t="shared" si="1"/>
        <v/>
      </c>
    </row>
    <row r="11" spans="1:18" ht="21" thickTop="1" x14ac:dyDescent="0.3">
      <c r="A11" s="64"/>
      <c r="B11" s="65" t="str">
        <f>IF('01'!$AG14=0,"",'01'!$AG14)</f>
        <v/>
      </c>
      <c r="C11" s="65" t="str">
        <f>IF('02'!$AE14=0,"",'02'!$AE14)</f>
        <v/>
      </c>
      <c r="D11" s="65" t="str">
        <f>IF('03'!AG14=0,"",'03'!AG14)</f>
        <v/>
      </c>
      <c r="E11" s="65" t="str">
        <f>IF('04'!AF14=0,"",'04'!AF14)</f>
        <v/>
      </c>
      <c r="F11" s="65" t="str">
        <f>IF('05'!AG14=0,"",'05'!AG14)</f>
        <v/>
      </c>
      <c r="G11" s="65" t="str">
        <f>IF('06'!AF14=0,"",'06'!AF14)</f>
        <v/>
      </c>
      <c r="H11" s="65" t="str">
        <f>IF('07'!AG14=0,"",'07'!AG14)</f>
        <v/>
      </c>
      <c r="I11" s="65" t="str">
        <f>IF('08'!AG14=0,"",'08'!AG14)</f>
        <v/>
      </c>
      <c r="J11" s="65" t="str">
        <f>IF('09'!AF14=0,"",'09'!AF14)</f>
        <v/>
      </c>
      <c r="K11" s="65" t="str">
        <f>IF('10'!AG14=0,"",'10'!AG14)</f>
        <v/>
      </c>
      <c r="L11" s="65" t="str">
        <f>IF('11'!AF14=0,"",'11'!AF14)</f>
        <v/>
      </c>
      <c r="M11" s="65" t="str">
        <f>IF('12'!AG14=0,"",'12'!AG14)</f>
        <v/>
      </c>
      <c r="N11" s="65" t="str">
        <f t="shared" si="2"/>
        <v/>
      </c>
      <c r="O11" s="63"/>
      <c r="Q11" s="176" t="s">
        <v>32</v>
      </c>
      <c r="R11" s="177"/>
    </row>
    <row r="12" spans="1:18" ht="20.25" x14ac:dyDescent="0.3">
      <c r="A12" s="64"/>
      <c r="B12" s="65" t="str">
        <f>IF('01'!$AG15=0,"",'01'!$AG15)</f>
        <v/>
      </c>
      <c r="C12" s="65" t="str">
        <f>IF('02'!$AE15=0,"",'02'!$AE15)</f>
        <v/>
      </c>
      <c r="D12" s="65" t="str">
        <f>IF('03'!AG15=0,"",'03'!AG15)</f>
        <v/>
      </c>
      <c r="E12" s="65" t="str">
        <f>IF('04'!AF15=0,"",'04'!AF15)</f>
        <v/>
      </c>
      <c r="F12" s="65" t="str">
        <f>IF('05'!AG15=0,"",'05'!AG15)</f>
        <v/>
      </c>
      <c r="G12" s="65" t="str">
        <f>IF('06'!AF15=0,"",'06'!AF15)</f>
        <v/>
      </c>
      <c r="H12" s="65" t="str">
        <f>IF('07'!AG15=0,"",'07'!AG15)</f>
        <v/>
      </c>
      <c r="I12" s="65" t="str">
        <f>IF('08'!AG15=0,"",'08'!AG15)</f>
        <v/>
      </c>
      <c r="J12" s="65" t="str">
        <f>IF('09'!AF15=0,"",'09'!AF15)</f>
        <v/>
      </c>
      <c r="K12" s="65" t="str">
        <f>IF('10'!AG15=0,"",'10'!AG15)</f>
        <v/>
      </c>
      <c r="L12" s="65" t="str">
        <f>IF('11'!AF15=0,"",'11'!AF15)</f>
        <v/>
      </c>
      <c r="M12" s="65" t="str">
        <f>IF('12'!AG15=0,"",'12'!AG15)</f>
        <v/>
      </c>
      <c r="N12" s="65" t="str">
        <f t="shared" si="2"/>
        <v/>
      </c>
      <c r="O12" s="63"/>
      <c r="Q12" s="94" t="s">
        <v>31</v>
      </c>
      <c r="R12" s="95" t="str">
        <f>IF(SUM(N25:N27)=0,"",SUM(N25:N27))</f>
        <v/>
      </c>
    </row>
    <row r="13" spans="1:18" ht="21" thickBot="1" x14ac:dyDescent="0.35">
      <c r="A13" s="64"/>
      <c r="B13" s="65" t="str">
        <f>IF('01'!$AG16=0,"",'01'!$AG16)</f>
        <v/>
      </c>
      <c r="C13" s="65" t="str">
        <f>IF('02'!$AE16=0,"",'02'!$AE16)</f>
        <v/>
      </c>
      <c r="D13" s="65" t="str">
        <f>IF('03'!AG16=0,"",'03'!AG16)</f>
        <v/>
      </c>
      <c r="E13" s="65" t="str">
        <f>IF('04'!AF16=0,"",'04'!AF16)</f>
        <v/>
      </c>
      <c r="F13" s="65" t="str">
        <f>IF('05'!AG16=0,"",'05'!AG16)</f>
        <v/>
      </c>
      <c r="G13" s="65" t="str">
        <f>IF('06'!AF16=0,"",'06'!AF16)</f>
        <v/>
      </c>
      <c r="H13" s="65" t="str">
        <f>IF('07'!AG16=0,"",'07'!AG16)</f>
        <v/>
      </c>
      <c r="I13" s="65" t="str">
        <f>IF('08'!AG16=0,"",'08'!AG16)</f>
        <v/>
      </c>
      <c r="J13" s="65" t="str">
        <f>IF('09'!AF16=0,"",'09'!AF16)</f>
        <v/>
      </c>
      <c r="K13" s="65" t="str">
        <f>IF('10'!AG16=0,"",'10'!AG16)</f>
        <v/>
      </c>
      <c r="L13" s="65" t="str">
        <f>IF('11'!AF16=0,"",'11'!AF16)</f>
        <v/>
      </c>
      <c r="M13" s="65" t="str">
        <f>IF('12'!AG16=0,"",'12'!AG16)</f>
        <v/>
      </c>
      <c r="N13" s="65" t="str">
        <f t="shared" si="2"/>
        <v/>
      </c>
      <c r="O13" s="63"/>
      <c r="Q13" s="105" t="s">
        <v>14</v>
      </c>
      <c r="R13" s="114" t="str">
        <f>IF(R12="","",(R12/8))</f>
        <v/>
      </c>
    </row>
    <row r="14" spans="1:18" ht="20.25" x14ac:dyDescent="0.3">
      <c r="A14" s="64"/>
      <c r="B14" s="65" t="str">
        <f>IF('01'!$AG17=0,"",'01'!$AG17)</f>
        <v/>
      </c>
      <c r="C14" s="65" t="str">
        <f>IF('02'!$AE17=0,"",'02'!$AE17)</f>
        <v/>
      </c>
      <c r="D14" s="65" t="str">
        <f>IF('03'!AG17=0,"",'03'!AG17)</f>
        <v/>
      </c>
      <c r="E14" s="65" t="str">
        <f>IF('04'!AF17=0,"",'04'!AF17)</f>
        <v/>
      </c>
      <c r="F14" s="65" t="str">
        <f>IF('05'!AG17=0,"",'05'!AG17)</f>
        <v/>
      </c>
      <c r="G14" s="65" t="str">
        <f>IF('06'!AF17=0,"",'06'!AF17)</f>
        <v/>
      </c>
      <c r="H14" s="65" t="str">
        <f>IF('07'!AG17=0,"",'07'!AG17)</f>
        <v/>
      </c>
      <c r="I14" s="65" t="str">
        <f>IF('08'!AG17=0,"",'08'!AG17)</f>
        <v/>
      </c>
      <c r="J14" s="65" t="str">
        <f>IF('09'!AF17=0,"",'09'!AF17)</f>
        <v/>
      </c>
      <c r="K14" s="65" t="str">
        <f>IF('10'!AG17=0,"",'10'!AG17)</f>
        <v/>
      </c>
      <c r="L14" s="65" t="str">
        <f>IF('11'!AF17=0,"",'11'!AF17)</f>
        <v/>
      </c>
      <c r="M14" s="65" t="str">
        <f>IF('12'!AG17=0,"",'12'!AG17)</f>
        <v/>
      </c>
      <c r="N14" s="65" t="str">
        <f t="shared" si="2"/>
        <v/>
      </c>
      <c r="O14" s="63"/>
    </row>
    <row r="15" spans="1:18" ht="20.25" x14ac:dyDescent="0.3">
      <c r="A15" s="64"/>
      <c r="B15" s="65" t="str">
        <f>IF('01'!$AG18=0,"",'01'!$AG18)</f>
        <v/>
      </c>
      <c r="C15" s="65" t="str">
        <f>IF('02'!$AE18=0,"",'02'!$AE18)</f>
        <v/>
      </c>
      <c r="D15" s="65" t="str">
        <f>IF('03'!AG18=0,"",'03'!AG18)</f>
        <v/>
      </c>
      <c r="E15" s="65" t="str">
        <f>IF('04'!AF18=0,"",'04'!AF18)</f>
        <v/>
      </c>
      <c r="F15" s="65" t="str">
        <f>IF('05'!AG18=0,"",'05'!AG18)</f>
        <v/>
      </c>
      <c r="G15" s="65" t="str">
        <f>IF('06'!AF18=0,"",'06'!AF18)</f>
        <v/>
      </c>
      <c r="H15" s="65" t="str">
        <f>IF('07'!AG18=0,"",'07'!AG18)</f>
        <v/>
      </c>
      <c r="I15" s="65" t="str">
        <f>IF('08'!AG18=0,"",'08'!AG18)</f>
        <v/>
      </c>
      <c r="J15" s="65" t="str">
        <f>IF('09'!AF18=0,"",'09'!AF18)</f>
        <v/>
      </c>
      <c r="K15" s="65" t="str">
        <f>IF('10'!AG18=0,"",'10'!AG18)</f>
        <v/>
      </c>
      <c r="L15" s="65" t="str">
        <f>IF('11'!AF18=0,"",'11'!AF18)</f>
        <v/>
      </c>
      <c r="M15" s="65" t="str">
        <f>IF('12'!AG18=0,"",'12'!AG18)</f>
        <v/>
      </c>
      <c r="N15" s="65" t="str">
        <f t="shared" si="2"/>
        <v/>
      </c>
      <c r="O15" s="63"/>
    </row>
    <row r="16" spans="1:18" ht="20.25" x14ac:dyDescent="0.3">
      <c r="A16" s="64"/>
      <c r="B16" s="65" t="str">
        <f>IF('01'!$AG19=0,"",'01'!$AG19)</f>
        <v/>
      </c>
      <c r="C16" s="65" t="str">
        <f>IF('02'!$AE19=0,"",'02'!$AE19)</f>
        <v/>
      </c>
      <c r="D16" s="65" t="str">
        <f>IF('03'!AG19=0,"",'03'!AG19)</f>
        <v/>
      </c>
      <c r="E16" s="65" t="str">
        <f>IF('04'!AF19=0,"",'04'!AF19)</f>
        <v/>
      </c>
      <c r="F16" s="65" t="str">
        <f>IF('05'!AG19=0,"",'05'!AG19)</f>
        <v/>
      </c>
      <c r="G16" s="65" t="str">
        <f>IF('06'!AF19=0,"",'06'!AF19)</f>
        <v/>
      </c>
      <c r="H16" s="65" t="str">
        <f>IF('07'!AG19=0,"",'07'!AG19)</f>
        <v/>
      </c>
      <c r="I16" s="65" t="str">
        <f>IF('08'!AG19=0,"",'08'!AG19)</f>
        <v/>
      </c>
      <c r="J16" s="65" t="str">
        <f>IF('09'!AF19=0,"",'09'!AF19)</f>
        <v/>
      </c>
      <c r="K16" s="65" t="str">
        <f>IF('10'!AG19=0,"",'10'!AG19)</f>
        <v/>
      </c>
      <c r="L16" s="65" t="str">
        <f>IF('11'!AF19=0,"",'11'!AF19)</f>
        <v/>
      </c>
      <c r="M16" s="65" t="str">
        <f>IF('12'!AG19=0,"",'12'!AG19)</f>
        <v/>
      </c>
      <c r="N16" s="65" t="str">
        <f t="shared" si="2"/>
        <v/>
      </c>
      <c r="O16" s="63"/>
    </row>
    <row r="17" spans="1:15" ht="21" thickBot="1" x14ac:dyDescent="0.35">
      <c r="A17" s="64"/>
      <c r="B17" s="65" t="str">
        <f>IF('01'!$AG20=0,"",'01'!$AG20)</f>
        <v/>
      </c>
      <c r="C17" s="65" t="str">
        <f>IF('02'!$AE20=0,"",'02'!$AE20)</f>
        <v/>
      </c>
      <c r="D17" s="65" t="str">
        <f>IF('03'!AG20=0,"",'03'!AG20)</f>
        <v/>
      </c>
      <c r="E17" s="65" t="str">
        <f>IF('04'!AF20=0,"",'04'!AF20)</f>
        <v/>
      </c>
      <c r="F17" s="65" t="str">
        <f>IF('05'!AG20=0,"",'05'!AG20)</f>
        <v/>
      </c>
      <c r="G17" s="65" t="str">
        <f>IF('06'!AF20=0,"",'06'!AF20)</f>
        <v/>
      </c>
      <c r="H17" s="65" t="str">
        <f>IF('07'!AG20=0,"",'07'!AG20)</f>
        <v/>
      </c>
      <c r="I17" s="65" t="str">
        <f>IF('08'!AG20=0,"",'08'!AG20)</f>
        <v/>
      </c>
      <c r="J17" s="65" t="str">
        <f>IF('09'!AF20=0,"",'09'!AF20)</f>
        <v/>
      </c>
      <c r="K17" s="65" t="str">
        <f>IF('10'!AG20=0,"",'10'!AG20)</f>
        <v/>
      </c>
      <c r="L17" s="65" t="str">
        <f>IF('11'!AF20=0,"",'11'!AF20)</f>
        <v/>
      </c>
      <c r="M17" s="65" t="str">
        <f>IF('12'!AG20=0,"",'12'!AG20)</f>
        <v/>
      </c>
      <c r="N17" s="139" t="str">
        <f t="shared" si="2"/>
        <v/>
      </c>
      <c r="O17" s="63"/>
    </row>
    <row r="18" spans="1:15" ht="21" thickBot="1" x14ac:dyDescent="0.35">
      <c r="A18" s="66" t="s">
        <v>12</v>
      </c>
      <c r="B18" s="127" t="str">
        <f>IF(SUM(B9:B15)=0,"",SUM(B9:B15))</f>
        <v/>
      </c>
      <c r="C18" s="128" t="str">
        <f>IF('02'!$AE21=0,"",'02'!$AE21)</f>
        <v/>
      </c>
      <c r="D18" s="127" t="str">
        <f t="shared" ref="D18:M18" si="3">IF(SUM(D9:D15)=0,"",SUM(D9:D15))</f>
        <v/>
      </c>
      <c r="E18" s="127" t="str">
        <f t="shared" si="3"/>
        <v/>
      </c>
      <c r="F18" s="127" t="str">
        <f t="shared" si="3"/>
        <v/>
      </c>
      <c r="G18" s="127" t="str">
        <f t="shared" si="3"/>
        <v/>
      </c>
      <c r="H18" s="127" t="str">
        <f t="shared" si="3"/>
        <v/>
      </c>
      <c r="I18" s="127" t="str">
        <f t="shared" si="3"/>
        <v/>
      </c>
      <c r="J18" s="127" t="str">
        <f t="shared" si="3"/>
        <v/>
      </c>
      <c r="K18" s="127" t="str">
        <f t="shared" si="3"/>
        <v/>
      </c>
      <c r="L18" s="127" t="str">
        <f t="shared" si="3"/>
        <v/>
      </c>
      <c r="M18" s="137" t="str">
        <f t="shared" si="3"/>
        <v/>
      </c>
      <c r="N18" s="140" t="str">
        <f>IF(SUM(N9:N15)=0,"",SUM(N9:N15))</f>
        <v/>
      </c>
      <c r="O18" s="138" t="s">
        <v>62</v>
      </c>
    </row>
    <row r="19" spans="1:15" ht="20.25" x14ac:dyDescent="0.3">
      <c r="A19" s="182" t="s">
        <v>59</v>
      </c>
      <c r="B19" s="183"/>
      <c r="C19" s="183"/>
      <c r="D19" s="183"/>
      <c r="E19" s="183"/>
      <c r="F19" s="183"/>
      <c r="G19" s="183"/>
      <c r="H19" s="183"/>
      <c r="I19" s="183"/>
      <c r="J19" s="183"/>
      <c r="K19" s="183"/>
      <c r="L19" s="183"/>
      <c r="M19" s="183"/>
      <c r="N19" s="184"/>
      <c r="O19" s="63"/>
    </row>
    <row r="20" spans="1:15" ht="20.25" x14ac:dyDescent="0.3">
      <c r="A20" s="65" t="s">
        <v>9</v>
      </c>
      <c r="B20" s="65" t="str">
        <f>IF('01'!$AG23=0,"",'01'!$AG23)</f>
        <v/>
      </c>
      <c r="C20" s="65" t="str">
        <f>IF('02'!$AE22=0,"",'02'!$AE22)</f>
        <v/>
      </c>
      <c r="D20" s="65" t="str">
        <f>IF('03'!AG23=0,"",'03'!AG23)</f>
        <v/>
      </c>
      <c r="E20" s="65" t="str">
        <f>IF('04'!AF23=0,"",'04'!AF23)</f>
        <v/>
      </c>
      <c r="F20" s="65" t="str">
        <f>IF('05'!AG23=0,"",'05'!AG23)</f>
        <v/>
      </c>
      <c r="G20" s="65" t="str">
        <f>IF('06'!AF23=0,"",'06'!AF23)</f>
        <v/>
      </c>
      <c r="H20" s="65" t="str">
        <f>IF('07'!AG23=0,"",'07'!AG23)</f>
        <v/>
      </c>
      <c r="I20" s="65" t="str">
        <f>IF('08'!AG23=0,"",'08'!AG23)</f>
        <v/>
      </c>
      <c r="J20" s="65" t="str">
        <f>IF('09'!AF23=0,"",'09'!AF23)</f>
        <v/>
      </c>
      <c r="K20" s="65" t="str">
        <f>IF('10'!AG23=0,"",'10'!AG23)</f>
        <v/>
      </c>
      <c r="L20" s="65" t="str">
        <f>IF('11'!AF23=0,"",'11'!AF23)</f>
        <v/>
      </c>
      <c r="M20" s="65" t="str">
        <f>IF('12'!AG23=0,"",'12'!AG23)</f>
        <v/>
      </c>
      <c r="N20" s="65" t="str">
        <f>IF(SUM(B20:M20)=0,"",SUM(B20:M20))</f>
        <v/>
      </c>
      <c r="O20" s="63"/>
    </row>
    <row r="21" spans="1:15" ht="20.25" x14ac:dyDescent="0.3">
      <c r="A21" s="65" t="s">
        <v>60</v>
      </c>
      <c r="B21" s="65" t="str">
        <f>IF('01'!$AG24=0,"",'01'!$AG24)</f>
        <v/>
      </c>
      <c r="C21" s="65" t="str">
        <f>IF('02'!$AE23=0,"",'02'!$AE23)</f>
        <v/>
      </c>
      <c r="D21" s="65" t="str">
        <f>IF('03'!AG24=0,"",'03'!AG24)</f>
        <v/>
      </c>
      <c r="E21" s="65" t="str">
        <f>IF('04'!AF24=0,"",'04'!AF24)</f>
        <v/>
      </c>
      <c r="F21" s="65" t="str">
        <f>IF('05'!AG24=0,"",'05'!AG24)</f>
        <v/>
      </c>
      <c r="G21" s="65" t="str">
        <f>IF('06'!AF24=0,"",'06'!AF24)</f>
        <v/>
      </c>
      <c r="H21" s="65" t="str">
        <f>IF('07'!AG24=0,"",'07'!AG24)</f>
        <v/>
      </c>
      <c r="I21" s="65" t="str">
        <f>IF('08'!AG24=0,"",'08'!AG24)</f>
        <v/>
      </c>
      <c r="J21" s="65" t="str">
        <f>IF('09'!AF24=0,"",'09'!AF24)</f>
        <v/>
      </c>
      <c r="K21" s="65" t="str">
        <f>IF('10'!AG24=0,"",'10'!AG24)</f>
        <v/>
      </c>
      <c r="L21" s="65" t="str">
        <f>IF('11'!AF24=0,"",'11'!AF24)</f>
        <v/>
      </c>
      <c r="M21" s="65" t="str">
        <f>IF('12'!AG24=0,"",'12'!AG24)</f>
        <v/>
      </c>
      <c r="N21" s="65" t="str">
        <f>IF(SUM(B21:M21)=0,"",SUM(B21:M21))</f>
        <v/>
      </c>
      <c r="O21" s="63"/>
    </row>
    <row r="22" spans="1:15" ht="20.25" x14ac:dyDescent="0.3">
      <c r="A22" s="65" t="s">
        <v>61</v>
      </c>
      <c r="B22" s="65" t="str">
        <f>IF('01'!AG25=0,"",'01'!AG25)</f>
        <v/>
      </c>
      <c r="C22" s="65" t="str">
        <f>IF('02'!AE25=0,"",'02'!AE25)</f>
        <v/>
      </c>
      <c r="D22" s="65" t="str">
        <f>IF('03'!AG25=0,"",'03'!AG25)</f>
        <v/>
      </c>
      <c r="E22" s="65" t="str">
        <f>IF('04'!AF25=0,"",'04'!AF25)</f>
        <v/>
      </c>
      <c r="F22" s="65" t="str">
        <f>IF('05'!AG25=0,"",'05'!AG25)</f>
        <v/>
      </c>
      <c r="G22" s="65" t="str">
        <f>IF('06'!AF25=0,"",'06'!AF25)</f>
        <v/>
      </c>
      <c r="H22" s="65" t="str">
        <f>IF('07'!AG25=0,"",'07'!AG25)</f>
        <v/>
      </c>
      <c r="I22" s="65" t="str">
        <f>IF('08'!AG25=0,"",'08'!AG25)</f>
        <v/>
      </c>
      <c r="J22" s="65" t="str">
        <f>IF('09'!AF25=0,"",'09'!AF25)</f>
        <v/>
      </c>
      <c r="K22" s="65" t="str">
        <f>IF('10'!AG25=0,"",'10'!AG25)</f>
        <v/>
      </c>
      <c r="L22" s="65" t="str">
        <f>IF('11'!AF25=0,"",'11'!AF25)</f>
        <v/>
      </c>
      <c r="M22" s="65" t="str">
        <f>IF('12'!AG25=0,"",'12'!AG25)</f>
        <v/>
      </c>
      <c r="N22" s="65" t="str">
        <f>IF(SUM(B22:M22)=0,"",SUM(B22:M22))</f>
        <v/>
      </c>
      <c r="O22" s="63"/>
    </row>
    <row r="23" spans="1:15" ht="20.25" x14ac:dyDescent="0.3">
      <c r="A23" s="97" t="s">
        <v>6</v>
      </c>
      <c r="B23" s="67" t="str">
        <f>IF(SUM(B20:B22)=0,"",SUM(B20:B22))</f>
        <v/>
      </c>
      <c r="C23" s="67" t="str">
        <f t="shared" ref="C23:M23" si="4">IF(SUM(C20:C22)=0,"",SUM(C20:C22))</f>
        <v/>
      </c>
      <c r="D23" s="67" t="str">
        <f t="shared" si="4"/>
        <v/>
      </c>
      <c r="E23" s="67" t="str">
        <f t="shared" si="4"/>
        <v/>
      </c>
      <c r="F23" s="67" t="str">
        <f t="shared" si="4"/>
        <v/>
      </c>
      <c r="G23" s="67" t="str">
        <f t="shared" si="4"/>
        <v/>
      </c>
      <c r="H23" s="67" t="str">
        <f t="shared" si="4"/>
        <v/>
      </c>
      <c r="I23" s="67" t="str">
        <f t="shared" si="4"/>
        <v/>
      </c>
      <c r="J23" s="67" t="str">
        <f t="shared" si="4"/>
        <v/>
      </c>
      <c r="K23" s="67" t="str">
        <f t="shared" si="4"/>
        <v/>
      </c>
      <c r="L23" s="67" t="str">
        <f t="shared" si="4"/>
        <v/>
      </c>
      <c r="M23" s="67" t="str">
        <f t="shared" si="4"/>
        <v/>
      </c>
      <c r="N23" s="67" t="str">
        <f>IF(SUM(N20:N22)=0,"",SUM(N20:N22))</f>
        <v/>
      </c>
      <c r="O23" s="63"/>
    </row>
    <row r="24" spans="1:15" ht="20.25" x14ac:dyDescent="0.3">
      <c r="A24" s="182" t="s">
        <v>15</v>
      </c>
      <c r="B24" s="183"/>
      <c r="C24" s="183"/>
      <c r="D24" s="183"/>
      <c r="E24" s="183"/>
      <c r="F24" s="183"/>
      <c r="G24" s="183"/>
      <c r="H24" s="183"/>
      <c r="I24" s="183"/>
      <c r="J24" s="183"/>
      <c r="K24" s="183"/>
      <c r="L24" s="183"/>
      <c r="M24" s="183"/>
      <c r="N24" s="185"/>
      <c r="O24" s="63"/>
    </row>
    <row r="25" spans="1:15" ht="20.25" x14ac:dyDescent="0.3">
      <c r="A25" s="65" t="s">
        <v>3</v>
      </c>
      <c r="B25" s="65" t="str">
        <f>IF('01'!$AG28=0,"",'01'!$AG28)</f>
        <v/>
      </c>
      <c r="C25" s="65" t="str">
        <f>IF('02'!$AE28=0,"",'02'!$AE28)</f>
        <v/>
      </c>
      <c r="D25" s="65" t="str">
        <f>IF('03'!AG28=0,"",'03'!AG28)</f>
        <v/>
      </c>
      <c r="E25" s="65" t="str">
        <f>IF('04'!AF28=0,"",'04'!AF28)</f>
        <v/>
      </c>
      <c r="F25" s="65" t="str">
        <f>IF('05'!AG28=0,"",'05'!AG28)</f>
        <v/>
      </c>
      <c r="G25" s="65" t="str">
        <f>IF('06'!AF28=0,"",'06'!AF28)</f>
        <v/>
      </c>
      <c r="H25" s="65" t="str">
        <f>IF('07'!AG28=0,"",'07'!AG28)</f>
        <v/>
      </c>
      <c r="I25" s="65" t="str">
        <f>IF('08'!AG28=0,"",'08'!AG28)</f>
        <v/>
      </c>
      <c r="J25" s="65" t="str">
        <f>IF('09'!AF28=0,"",'09'!AF28)</f>
        <v/>
      </c>
      <c r="K25" s="65" t="str">
        <f>IF('10'!AG28=0,"",'10'!AG28)</f>
        <v/>
      </c>
      <c r="L25" s="65" t="str">
        <f>IF('11'!AF28=0,"",'11'!AF28)</f>
        <v/>
      </c>
      <c r="M25" s="65" t="str">
        <f>IF('12'!AG28=0,"",'12'!AG28)</f>
        <v/>
      </c>
      <c r="N25" s="65" t="str">
        <f>IF(SUM(B25:M25)=0,"",SUM(B25:M25))</f>
        <v/>
      </c>
      <c r="O25" s="68"/>
    </row>
    <row r="26" spans="1:15" ht="20.25" x14ac:dyDescent="0.3">
      <c r="A26" s="65" t="s">
        <v>4</v>
      </c>
      <c r="B26" s="65" t="str">
        <f>IF('01'!$AG29=0,"",'01'!$AG29)</f>
        <v/>
      </c>
      <c r="C26" s="65" t="str">
        <f>IF('02'!$AE29=0,"",'02'!$AE29)</f>
        <v/>
      </c>
      <c r="D26" s="65" t="str">
        <f>IF('03'!AG29=0,"",'03'!AG29)</f>
        <v/>
      </c>
      <c r="E26" s="65" t="str">
        <f>IF('04'!AF29=0,"",'04'!AF29)</f>
        <v/>
      </c>
      <c r="F26" s="65" t="str">
        <f>IF('05'!AG29=0,"",'05'!AG29)</f>
        <v/>
      </c>
      <c r="G26" s="65" t="str">
        <f>IF('06'!AF29=0,"",'06'!AF29)</f>
        <v/>
      </c>
      <c r="H26" s="65" t="str">
        <f>IF('07'!AG29=0,"",'07'!AG29)</f>
        <v/>
      </c>
      <c r="I26" s="65" t="str">
        <f>IF('08'!AG29=0,"",'08'!AG29)</f>
        <v/>
      </c>
      <c r="J26" s="65" t="str">
        <f>IF('09'!AF29=0,"",'09'!AF29)</f>
        <v/>
      </c>
      <c r="K26" s="65" t="str">
        <f>IF('10'!AG29=0,"",'10'!AG29)</f>
        <v/>
      </c>
      <c r="L26" s="65" t="str">
        <f>IF('11'!AF29=0,"",'11'!AF29)</f>
        <v/>
      </c>
      <c r="M26" s="65" t="str">
        <f>IF('12'!AG29=0,"",'12'!AG29)</f>
        <v/>
      </c>
      <c r="N26" s="65" t="str">
        <f t="shared" ref="N26:N30" si="5">IF(SUM(B26:M26)=0,"",SUM(B26:M26))</f>
        <v/>
      </c>
      <c r="O26" s="68"/>
    </row>
    <row r="27" spans="1:15" ht="20.25" x14ac:dyDescent="0.3">
      <c r="A27" s="65" t="s">
        <v>5</v>
      </c>
      <c r="B27" s="65" t="str">
        <f>IF('01'!$AG30=0,"",'01'!$AG30)</f>
        <v/>
      </c>
      <c r="C27" s="65" t="str">
        <f>IF('02'!$AE30=0,"",'02'!$AE30)</f>
        <v/>
      </c>
      <c r="D27" s="65" t="str">
        <f>IF('03'!AG30=0,"",'03'!AG30)</f>
        <v/>
      </c>
      <c r="E27" s="65" t="str">
        <f>IF('04'!AF30=0,"",'04'!AF30)</f>
        <v/>
      </c>
      <c r="F27" s="65" t="str">
        <f>IF('05'!AG30=0,"",'05'!AG30)</f>
        <v/>
      </c>
      <c r="G27" s="65" t="str">
        <f>IF('06'!AF30=0,"",'06'!AF30)</f>
        <v/>
      </c>
      <c r="H27" s="65" t="str">
        <f>IF('07'!AG30=0,"",'07'!AG30)</f>
        <v/>
      </c>
      <c r="I27" s="65" t="str">
        <f>IF('08'!AG30=0,"",'08'!AG30)</f>
        <v/>
      </c>
      <c r="J27" s="65" t="str">
        <f>IF('09'!AF30=0,"",'09'!AF30)</f>
        <v/>
      </c>
      <c r="K27" s="65" t="str">
        <f>IF('10'!AG30=0,"",'10'!AG30)</f>
        <v/>
      </c>
      <c r="L27" s="65" t="str">
        <f>IF('11'!AF30=0,"",'11'!AF30)</f>
        <v/>
      </c>
      <c r="M27" s="65" t="str">
        <f>IF('12'!AG30=0,"",'12'!AG30)</f>
        <v/>
      </c>
      <c r="N27" s="65" t="str">
        <f t="shared" si="5"/>
        <v/>
      </c>
      <c r="O27" s="68"/>
    </row>
    <row r="28" spans="1:15" ht="20.25" x14ac:dyDescent="0.3">
      <c r="A28" s="98" t="s">
        <v>39</v>
      </c>
      <c r="B28" s="70" t="str">
        <f t="shared" ref="B28:M28" si="6">IF(SUM(B25:B27)=0,"",SUM(B25:B27))</f>
        <v/>
      </c>
      <c r="C28" s="65" t="str">
        <f>IF('02'!$AE31=0,"",'02'!$AE31)</f>
        <v/>
      </c>
      <c r="D28" s="70" t="str">
        <f t="shared" si="6"/>
        <v/>
      </c>
      <c r="E28" s="70" t="str">
        <f t="shared" si="6"/>
        <v/>
      </c>
      <c r="F28" s="70" t="str">
        <f t="shared" si="6"/>
        <v/>
      </c>
      <c r="G28" s="70" t="str">
        <f t="shared" si="6"/>
        <v/>
      </c>
      <c r="H28" s="70" t="str">
        <f t="shared" si="6"/>
        <v/>
      </c>
      <c r="I28" s="70" t="str">
        <f t="shared" si="6"/>
        <v/>
      </c>
      <c r="J28" s="70" t="str">
        <f t="shared" si="6"/>
        <v/>
      </c>
      <c r="K28" s="70" t="str">
        <f t="shared" si="6"/>
        <v/>
      </c>
      <c r="L28" s="70" t="str">
        <f t="shared" si="6"/>
        <v/>
      </c>
      <c r="M28" s="70" t="str">
        <f t="shared" si="6"/>
        <v/>
      </c>
      <c r="N28" s="65" t="str">
        <f t="shared" si="5"/>
        <v/>
      </c>
      <c r="O28" s="71"/>
    </row>
    <row r="29" spans="1:15" ht="21" thickBot="1" x14ac:dyDescent="0.35">
      <c r="A29" s="99" t="s">
        <v>8</v>
      </c>
      <c r="B29" s="69" t="str">
        <f t="shared" ref="B29:M29" si="7">IF(SUM(B18,B23)=0,"",SUM(B18,B23))</f>
        <v/>
      </c>
      <c r="C29" s="69" t="str">
        <f t="shared" si="7"/>
        <v/>
      </c>
      <c r="D29" s="69" t="str">
        <f t="shared" si="7"/>
        <v/>
      </c>
      <c r="E29" s="69" t="str">
        <f t="shared" si="7"/>
        <v/>
      </c>
      <c r="F29" s="69" t="str">
        <f t="shared" si="7"/>
        <v/>
      </c>
      <c r="G29" s="69" t="str">
        <f t="shared" si="7"/>
        <v/>
      </c>
      <c r="H29" s="69" t="str">
        <f t="shared" si="7"/>
        <v/>
      </c>
      <c r="I29" s="69" t="str">
        <f t="shared" si="7"/>
        <v/>
      </c>
      <c r="J29" s="69" t="str">
        <f t="shared" si="7"/>
        <v/>
      </c>
      <c r="K29" s="69" t="str">
        <f t="shared" si="7"/>
        <v/>
      </c>
      <c r="L29" s="69" t="str">
        <f t="shared" si="7"/>
        <v/>
      </c>
      <c r="M29" s="69" t="str">
        <f t="shared" si="7"/>
        <v/>
      </c>
      <c r="N29" s="65" t="str">
        <f t="shared" si="5"/>
        <v/>
      </c>
      <c r="O29" s="63"/>
    </row>
    <row r="30" spans="1:15" ht="21" thickTop="1" x14ac:dyDescent="0.3">
      <c r="A30" s="98" t="s">
        <v>10</v>
      </c>
      <c r="B30" s="70" t="str">
        <f>IF(SUM(B28:B29)=0,"",SUM(B28:B29))</f>
        <v/>
      </c>
      <c r="C30" s="70" t="str">
        <f t="shared" ref="C30:M30" si="8">IF(SUM(C28:C29)=0,"",SUM(C28:C29))</f>
        <v/>
      </c>
      <c r="D30" s="70" t="str">
        <f t="shared" si="8"/>
        <v/>
      </c>
      <c r="E30" s="70" t="str">
        <f t="shared" si="8"/>
        <v/>
      </c>
      <c r="F30" s="70" t="str">
        <f t="shared" si="8"/>
        <v/>
      </c>
      <c r="G30" s="70" t="str">
        <f t="shared" si="8"/>
        <v/>
      </c>
      <c r="H30" s="70" t="str">
        <f t="shared" si="8"/>
        <v/>
      </c>
      <c r="I30" s="70" t="str">
        <f t="shared" si="8"/>
        <v/>
      </c>
      <c r="J30" s="70" t="str">
        <f t="shared" si="8"/>
        <v/>
      </c>
      <c r="K30" s="70" t="str">
        <f t="shared" si="8"/>
        <v/>
      </c>
      <c r="L30" s="70" t="str">
        <f t="shared" si="8"/>
        <v/>
      </c>
      <c r="M30" s="70" t="str">
        <f t="shared" si="8"/>
        <v/>
      </c>
      <c r="N30" s="65" t="str">
        <f t="shared" si="5"/>
        <v/>
      </c>
      <c r="O30" s="64"/>
    </row>
    <row r="31" spans="1:15" x14ac:dyDescent="0.2">
      <c r="A31" s="178" t="s">
        <v>34</v>
      </c>
      <c r="B31" s="178"/>
      <c r="C31" s="178"/>
      <c r="D31" s="178"/>
      <c r="E31" s="178"/>
      <c r="F31" s="178"/>
      <c r="G31" s="178"/>
      <c r="H31" s="178"/>
      <c r="I31" s="178"/>
      <c r="J31" s="178"/>
      <c r="K31" s="178"/>
      <c r="L31" s="178"/>
      <c r="M31" s="178"/>
      <c r="N31" s="178"/>
      <c r="O31" s="178"/>
    </row>
    <row r="32" spans="1:15" x14ac:dyDescent="0.2">
      <c r="A32" s="178"/>
      <c r="B32" s="178"/>
      <c r="C32" s="178"/>
      <c r="D32" s="178"/>
      <c r="E32" s="178"/>
      <c r="F32" s="178"/>
      <c r="G32" s="178"/>
      <c r="H32" s="178"/>
      <c r="I32" s="178"/>
      <c r="J32" s="178"/>
      <c r="K32" s="178"/>
      <c r="L32" s="178"/>
      <c r="M32" s="178"/>
      <c r="N32" s="178"/>
      <c r="O32" s="178"/>
    </row>
    <row r="33" spans="1:17" x14ac:dyDescent="0.2">
      <c r="A33" s="178"/>
      <c r="B33" s="178"/>
      <c r="C33" s="178"/>
      <c r="D33" s="178"/>
      <c r="E33" s="178"/>
      <c r="F33" s="178"/>
      <c r="G33" s="178"/>
      <c r="H33" s="178"/>
      <c r="I33" s="178"/>
      <c r="J33" s="178"/>
      <c r="K33" s="178"/>
      <c r="L33" s="178"/>
      <c r="M33" s="178"/>
      <c r="N33" s="178"/>
      <c r="O33" s="178"/>
    </row>
    <row r="34" spans="1:17" x14ac:dyDescent="0.2">
      <c r="A34" s="178"/>
      <c r="B34" s="178"/>
      <c r="C34" s="178"/>
      <c r="D34" s="178"/>
      <c r="E34" s="178"/>
      <c r="F34" s="178"/>
      <c r="G34" s="178"/>
      <c r="H34" s="178"/>
      <c r="I34" s="178"/>
      <c r="J34" s="178"/>
      <c r="K34" s="178"/>
      <c r="L34" s="178"/>
      <c r="M34" s="178"/>
      <c r="N34" s="178"/>
      <c r="O34" s="178"/>
    </row>
    <row r="35" spans="1:17" x14ac:dyDescent="0.2">
      <c r="A35" s="74"/>
      <c r="B35" s="75"/>
      <c r="C35" s="75"/>
      <c r="D35" s="75"/>
      <c r="E35" s="75"/>
      <c r="F35" s="75"/>
      <c r="G35" s="75"/>
      <c r="H35" s="75"/>
      <c r="I35" s="75"/>
      <c r="J35" s="75"/>
      <c r="K35" s="75"/>
      <c r="L35" s="75"/>
      <c r="M35" s="75"/>
      <c r="N35" s="74"/>
      <c r="O35" s="74"/>
      <c r="Q35" s="24"/>
    </row>
    <row r="36" spans="1:17" x14ac:dyDescent="0.2">
      <c r="A36" s="74"/>
      <c r="B36" s="74"/>
      <c r="C36" s="74"/>
      <c r="D36" s="74"/>
      <c r="E36" s="74"/>
      <c r="F36" s="74"/>
      <c r="G36" s="76"/>
      <c r="H36" s="74"/>
      <c r="I36" s="74"/>
      <c r="J36" s="74"/>
      <c r="K36" s="77"/>
      <c r="L36" s="78"/>
      <c r="M36" s="74"/>
      <c r="N36" s="74"/>
      <c r="O36" s="74"/>
      <c r="Q36" s="24"/>
    </row>
    <row r="37" spans="1:17" ht="15.75" x14ac:dyDescent="0.25">
      <c r="A37" s="79"/>
      <c r="B37" s="77"/>
      <c r="C37" s="77"/>
      <c r="D37" s="77"/>
      <c r="E37" s="74"/>
      <c r="F37" s="79"/>
      <c r="G37" s="80"/>
      <c r="H37" s="80"/>
      <c r="I37" s="80"/>
      <c r="J37" s="80"/>
      <c r="K37" s="80"/>
      <c r="L37" s="80"/>
      <c r="M37" s="80"/>
      <c r="N37" s="80"/>
      <c r="O37" s="74"/>
      <c r="P37" s="38"/>
      <c r="Q37" s="24"/>
    </row>
    <row r="38" spans="1:17" ht="15.75" x14ac:dyDescent="0.25">
      <c r="A38" s="79"/>
      <c r="B38" s="77"/>
      <c r="C38" s="77"/>
      <c r="D38" s="77"/>
      <c r="E38" s="74"/>
      <c r="F38" s="79"/>
      <c r="G38" s="80"/>
      <c r="H38" s="80"/>
      <c r="I38" s="80"/>
      <c r="J38" s="80"/>
      <c r="K38" s="80"/>
      <c r="L38" s="80"/>
      <c r="M38" s="80"/>
      <c r="N38" s="80"/>
      <c r="O38" s="74"/>
      <c r="P38" s="38"/>
      <c r="Q38" s="24"/>
    </row>
    <row r="39" spans="1:17" ht="15.75" x14ac:dyDescent="0.25">
      <c r="A39" s="79"/>
      <c r="B39" s="77"/>
      <c r="C39" s="77"/>
      <c r="D39" s="77"/>
      <c r="E39" s="74"/>
      <c r="F39" s="79"/>
      <c r="G39" s="80"/>
      <c r="H39" s="80"/>
      <c r="I39" s="80"/>
      <c r="J39" s="80"/>
      <c r="K39" s="80"/>
      <c r="L39" s="80"/>
      <c r="M39" s="80"/>
      <c r="N39" s="80"/>
      <c r="O39" s="74"/>
      <c r="P39" s="38"/>
      <c r="Q39" s="24"/>
    </row>
    <row r="40" spans="1:17" ht="15.75" x14ac:dyDescent="0.25">
      <c r="A40" s="79"/>
      <c r="B40" s="77"/>
      <c r="C40" s="77"/>
      <c r="D40" s="77"/>
      <c r="E40" s="74"/>
      <c r="F40" s="79"/>
      <c r="G40" s="80"/>
      <c r="H40" s="80"/>
      <c r="I40" s="80"/>
      <c r="J40" s="80"/>
      <c r="K40" s="80"/>
      <c r="L40" s="80"/>
      <c r="M40" s="80"/>
      <c r="N40" s="80"/>
      <c r="O40" s="74"/>
      <c r="P40" s="38"/>
      <c r="Q40" s="24"/>
    </row>
    <row r="41" spans="1:17" ht="15.75" x14ac:dyDescent="0.25">
      <c r="A41" s="79"/>
      <c r="B41" s="77"/>
      <c r="C41" s="77"/>
      <c r="D41" s="77"/>
      <c r="E41" s="74"/>
      <c r="F41" s="79"/>
      <c r="G41" s="80"/>
      <c r="H41" s="80"/>
      <c r="I41" s="80"/>
      <c r="J41" s="80"/>
      <c r="K41" s="80"/>
      <c r="L41" s="80"/>
      <c r="M41" s="80"/>
      <c r="N41" s="80"/>
      <c r="O41" s="74"/>
      <c r="P41" s="38"/>
      <c r="Q41" s="24"/>
    </row>
    <row r="42" spans="1:17" ht="15.75" x14ac:dyDescent="0.25">
      <c r="A42" s="79"/>
      <c r="B42" s="77"/>
      <c r="C42" s="77"/>
      <c r="D42" s="77"/>
      <c r="E42" s="74"/>
      <c r="F42" s="79"/>
      <c r="G42" s="80"/>
      <c r="H42" s="80"/>
      <c r="I42" s="80"/>
      <c r="J42" s="80"/>
      <c r="K42" s="80"/>
      <c r="L42" s="80"/>
      <c r="M42" s="80"/>
      <c r="N42" s="80"/>
      <c r="O42" s="74"/>
      <c r="P42" s="38"/>
      <c r="Q42" s="24"/>
    </row>
    <row r="43" spans="1:17" ht="15.75" x14ac:dyDescent="0.25">
      <c r="A43" s="79"/>
      <c r="B43" s="77"/>
      <c r="C43" s="77"/>
      <c r="D43" s="77"/>
      <c r="E43" s="74"/>
      <c r="F43" s="79"/>
      <c r="G43" s="80"/>
      <c r="H43" s="80"/>
      <c r="I43" s="80"/>
      <c r="J43" s="80"/>
      <c r="K43" s="80"/>
      <c r="L43" s="80"/>
      <c r="M43" s="80"/>
      <c r="N43" s="80"/>
      <c r="O43" s="74"/>
      <c r="P43" s="38"/>
      <c r="Q43" s="24"/>
    </row>
    <row r="44" spans="1:17" ht="15.75" x14ac:dyDescent="0.25">
      <c r="A44" s="79"/>
      <c r="B44" s="77"/>
      <c r="C44" s="77"/>
      <c r="D44" s="77"/>
      <c r="E44" s="74"/>
      <c r="F44" s="79"/>
      <c r="G44" s="80"/>
      <c r="H44" s="80"/>
      <c r="I44" s="80"/>
      <c r="J44" s="80"/>
      <c r="K44" s="80"/>
      <c r="L44" s="80"/>
      <c r="M44" s="80"/>
      <c r="N44" s="80"/>
      <c r="O44" s="74"/>
      <c r="P44" s="38"/>
      <c r="Q44" s="24"/>
    </row>
    <row r="45" spans="1:17" ht="13.5" thickBot="1" x14ac:dyDescent="0.25">
      <c r="A45" s="81"/>
      <c r="B45" s="81"/>
      <c r="C45" s="81"/>
      <c r="D45" s="81"/>
      <c r="E45" s="81"/>
      <c r="F45" s="81"/>
      <c r="G45" s="81"/>
      <c r="H45" s="81"/>
      <c r="I45" s="77"/>
      <c r="J45" s="81"/>
      <c r="K45" s="81"/>
      <c r="L45" s="81"/>
      <c r="M45" s="81"/>
      <c r="N45" s="81"/>
      <c r="O45" s="81"/>
      <c r="P45" s="38"/>
      <c r="Q45" s="24"/>
    </row>
    <row r="46" spans="1:17" ht="21" thickTop="1" x14ac:dyDescent="0.3">
      <c r="A46" s="82" t="s">
        <v>57</v>
      </c>
      <c r="B46" s="83"/>
      <c r="C46" s="83"/>
      <c r="D46" s="83"/>
      <c r="E46" s="84"/>
      <c r="F46" s="84"/>
      <c r="G46" s="83"/>
      <c r="H46" s="84"/>
      <c r="I46" s="83"/>
      <c r="J46" s="85" t="s">
        <v>58</v>
      </c>
      <c r="K46" s="83"/>
      <c r="L46" s="83"/>
      <c r="M46" s="77"/>
      <c r="N46" s="74"/>
      <c r="O46" s="74"/>
      <c r="P46" s="38"/>
      <c r="Q46" s="24"/>
    </row>
    <row r="47" spans="1:17" ht="15.75" x14ac:dyDescent="0.25">
      <c r="A47" s="86"/>
      <c r="B47" s="74"/>
      <c r="C47" s="74"/>
      <c r="D47" s="74"/>
      <c r="E47" s="74"/>
      <c r="F47" s="87"/>
      <c r="G47" s="74"/>
      <c r="H47" s="74"/>
      <c r="I47" s="74"/>
      <c r="J47" s="74"/>
      <c r="K47" s="74"/>
      <c r="L47" s="74"/>
      <c r="M47" s="74"/>
      <c r="N47" s="74"/>
      <c r="O47" s="74"/>
      <c r="P47" s="38"/>
      <c r="Q47" s="24"/>
    </row>
    <row r="48" spans="1:17" ht="15.75" x14ac:dyDescent="0.25">
      <c r="A48" s="25"/>
      <c r="F48" s="23"/>
      <c r="P48" s="38"/>
      <c r="Q48" s="24"/>
    </row>
    <row r="49" spans="6:17" ht="15.75" x14ac:dyDescent="0.25">
      <c r="F49" s="23"/>
      <c r="P49" s="38"/>
      <c r="Q49" s="24"/>
    </row>
    <row r="50" spans="6:17" ht="15.75" x14ac:dyDescent="0.25">
      <c r="F50" s="23"/>
      <c r="P50" s="38"/>
    </row>
    <row r="51" spans="6:17" ht="15.75" x14ac:dyDescent="0.25">
      <c r="F51" s="23"/>
      <c r="P51" s="38"/>
    </row>
    <row r="52" spans="6:17" ht="15.75" customHeight="1" x14ac:dyDescent="0.2"/>
    <row r="53" spans="6:17" x14ac:dyDescent="0.2">
      <c r="Q53" s="24"/>
    </row>
    <row r="54" spans="6:17" x14ac:dyDescent="0.2">
      <c r="L54" s="24"/>
      <c r="Q54" s="24"/>
    </row>
    <row r="55" spans="6:17" x14ac:dyDescent="0.2">
      <c r="L55" s="24"/>
      <c r="P55" s="24"/>
      <c r="Q55" s="24"/>
    </row>
    <row r="56" spans="6:17" x14ac:dyDescent="0.2">
      <c r="L56" s="24"/>
      <c r="P56" s="24"/>
      <c r="Q56" s="24"/>
    </row>
    <row r="57" spans="6:17" x14ac:dyDescent="0.2">
      <c r="P57" s="37"/>
      <c r="Q57" s="24"/>
    </row>
    <row r="58" spans="6:17" x14ac:dyDescent="0.2">
      <c r="P58" s="24"/>
    </row>
    <row r="59" spans="6:17" x14ac:dyDescent="0.2">
      <c r="P59" s="24"/>
    </row>
  </sheetData>
  <sheetProtection sheet="1" objects="1" scenarios="1"/>
  <mergeCells count="13">
    <mergeCell ref="Q11:R11"/>
    <mergeCell ref="A31:O34"/>
    <mergeCell ref="B2:N2"/>
    <mergeCell ref="B4:N4"/>
    <mergeCell ref="A7:N7"/>
    <mergeCell ref="A19:N19"/>
    <mergeCell ref="A24:N24"/>
    <mergeCell ref="A8:N8"/>
    <mergeCell ref="A1:N1"/>
    <mergeCell ref="B3:N3"/>
    <mergeCell ref="O2:O4"/>
    <mergeCell ref="B5:N5"/>
    <mergeCell ref="Q1:R1"/>
  </mergeCells>
  <dataValidations count="1">
    <dataValidation type="list" allowBlank="1" showInputMessage="1" showErrorMessage="1" sqref="B5:N5" xr:uid="{00000000-0002-0000-0100-000000000000}">
      <formula1>"Principal Investigator,Post-Doc,Student,Other"</formula1>
    </dataValidation>
  </dataValidations>
  <pageMargins left="0.7" right="0.7" top="0.78740157499999996" bottom="0.78740157499999996" header="0.3" footer="0.3"/>
  <pageSetup paperSize="9" scale="52" orientation="landscape" r:id="rId1"/>
  <ignoredErrors>
    <ignoredError sqref="C18 C28" formula="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AH61"/>
  <sheetViews>
    <sheetView zoomScaleNormal="100" workbookViewId="0">
      <selection activeCell="Q25" sqref="Q25"/>
    </sheetView>
  </sheetViews>
  <sheetFormatPr baseColWidth="10" defaultColWidth="10.85546875" defaultRowHeight="12.75" x14ac:dyDescent="0.2"/>
  <cols>
    <col min="1" max="1" width="23" style="15" customWidth="1"/>
    <col min="2" max="21" width="5.5703125" style="15" customWidth="1"/>
    <col min="22" max="22" width="7" style="15" bestFit="1" customWidth="1"/>
    <col min="23" max="32" width="5.5703125" style="15" customWidth="1"/>
    <col min="33" max="33" width="8.42578125" style="15" customWidth="1"/>
    <col min="34" max="34" width="39.5703125" style="15" customWidth="1"/>
    <col min="35" max="16384" width="10.85546875" style="15"/>
  </cols>
  <sheetData>
    <row r="1" spans="1:34" ht="29.25" customHeight="1" x14ac:dyDescent="0.5">
      <c r="A1" s="193" t="s">
        <v>0</v>
      </c>
      <c r="B1" s="193"/>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row>
    <row r="2" spans="1:34" ht="18" customHeight="1" x14ac:dyDescent="0.25">
      <c r="A2" s="92" t="str">
        <f>'Total year'!A2</f>
        <v>Organisation:</v>
      </c>
      <c r="B2" s="194" t="str">
        <f>'Total year'!B2:M2</f>
        <v>Universität Bonn / Name Institut</v>
      </c>
      <c r="C2" s="194"/>
      <c r="D2" s="194"/>
      <c r="E2" s="194"/>
      <c r="F2" s="194"/>
      <c r="G2" s="194"/>
      <c r="H2" s="194"/>
      <c r="I2" s="194"/>
      <c r="J2" s="194"/>
      <c r="K2" s="194"/>
      <c r="L2" s="194"/>
      <c r="N2" s="202" t="s">
        <v>38</v>
      </c>
      <c r="O2" s="203"/>
      <c r="P2" s="203"/>
      <c r="Q2" s="203"/>
      <c r="R2" s="203"/>
      <c r="S2" s="203"/>
      <c r="T2" s="204"/>
    </row>
    <row r="3" spans="1:34" ht="18" customHeight="1" x14ac:dyDescent="0.25">
      <c r="A3" s="92" t="str">
        <f>'Total year'!A3</f>
        <v>Projecttitle:</v>
      </c>
      <c r="B3" s="194" t="str">
        <f>'Total year'!B3:M3</f>
        <v>Project Acronym</v>
      </c>
      <c r="C3" s="194"/>
      <c r="D3" s="194"/>
      <c r="E3" s="194"/>
      <c r="F3" s="194"/>
      <c r="G3" s="194"/>
      <c r="H3" s="194"/>
      <c r="I3" s="194"/>
      <c r="J3" s="194"/>
      <c r="K3" s="194"/>
      <c r="L3" s="194"/>
      <c r="N3" s="205"/>
      <c r="O3" s="206"/>
      <c r="P3" s="206"/>
      <c r="Q3" s="206"/>
      <c r="R3" s="206"/>
      <c r="S3" s="206"/>
      <c r="T3" s="207"/>
    </row>
    <row r="4" spans="1:34" ht="16.350000000000001" customHeight="1" x14ac:dyDescent="0.25">
      <c r="A4" s="92" t="str">
        <f>'Total year'!A4</f>
        <v>Person:</v>
      </c>
      <c r="B4" s="194" t="str">
        <f>'Total year'!B4:M4</f>
        <v>Nachname, Vorname</v>
      </c>
      <c r="C4" s="194"/>
      <c r="D4" s="194"/>
      <c r="E4" s="194"/>
      <c r="F4" s="194"/>
      <c r="G4" s="194"/>
      <c r="H4" s="194"/>
      <c r="I4" s="194"/>
      <c r="J4" s="194"/>
      <c r="K4" s="194"/>
      <c r="L4" s="194"/>
      <c r="N4" s="205"/>
      <c r="O4" s="206"/>
      <c r="P4" s="206"/>
      <c r="Q4" s="206"/>
      <c r="R4" s="206"/>
      <c r="S4" s="206"/>
      <c r="T4" s="207"/>
      <c r="AA4" s="16"/>
    </row>
    <row r="5" spans="1:34" ht="16.350000000000001" customHeight="1" x14ac:dyDescent="0.25">
      <c r="A5" s="92" t="str">
        <f>'Total year'!A5</f>
        <v>Position:</v>
      </c>
      <c r="B5" s="194" t="str">
        <f>'Total year'!B5:M5</f>
        <v>Principal Investigator</v>
      </c>
      <c r="C5" s="194"/>
      <c r="D5" s="194"/>
      <c r="E5" s="194"/>
      <c r="F5" s="194"/>
      <c r="G5" s="194"/>
      <c r="H5" s="194"/>
      <c r="I5" s="194"/>
      <c r="J5" s="194"/>
      <c r="K5" s="194"/>
      <c r="L5" s="194"/>
      <c r="N5" s="205"/>
      <c r="O5" s="206"/>
      <c r="P5" s="206"/>
      <c r="Q5" s="206"/>
      <c r="R5" s="206"/>
      <c r="S5" s="206"/>
      <c r="T5" s="207"/>
      <c r="Z5" s="17"/>
    </row>
    <row r="6" spans="1:34" ht="15.75" customHeight="1" x14ac:dyDescent="0.25">
      <c r="A6" s="111">
        <f>'Total year'!O1</f>
        <v>2024</v>
      </c>
      <c r="B6" s="199" t="s">
        <v>11</v>
      </c>
      <c r="C6" s="200"/>
      <c r="D6" s="200"/>
      <c r="E6" s="200"/>
      <c r="F6" s="200"/>
      <c r="G6" s="200"/>
      <c r="H6" s="200"/>
      <c r="I6" s="200"/>
      <c r="J6" s="200"/>
      <c r="K6" s="200"/>
      <c r="L6" s="201"/>
      <c r="M6" s="18"/>
      <c r="N6" s="198">
        <f>'Total year'!O5</f>
        <v>0</v>
      </c>
      <c r="O6" s="198"/>
      <c r="P6" s="198"/>
      <c r="Q6" s="198"/>
      <c r="R6" s="198"/>
      <c r="S6" s="198"/>
      <c r="T6" s="198"/>
      <c r="U6" s="16"/>
      <c r="V6" s="16"/>
      <c r="W6" s="16"/>
      <c r="X6" s="16"/>
      <c r="Y6" s="16"/>
      <c r="Z6" s="16"/>
      <c r="AA6" s="16"/>
    </row>
    <row r="7" spans="1:34" ht="13.35" customHeight="1" x14ac:dyDescent="0.2">
      <c r="A7" s="16"/>
      <c r="B7" s="19" t="s">
        <v>51</v>
      </c>
      <c r="C7" s="16"/>
      <c r="D7" s="16"/>
      <c r="E7" s="16"/>
      <c r="F7" s="16"/>
      <c r="H7" s="18"/>
      <c r="I7" s="16"/>
      <c r="J7" s="16"/>
      <c r="K7" s="16"/>
      <c r="M7" s="16"/>
      <c r="N7" s="16"/>
      <c r="O7" s="16"/>
      <c r="P7" s="16"/>
      <c r="Q7" s="16"/>
      <c r="R7" s="16"/>
      <c r="S7" s="16"/>
      <c r="T7" s="16"/>
      <c r="U7" s="16"/>
      <c r="V7" s="16"/>
      <c r="W7" s="16"/>
      <c r="X7" s="16"/>
      <c r="Y7" s="16"/>
      <c r="Z7" s="16"/>
      <c r="AA7" s="16"/>
      <c r="AB7" s="16"/>
      <c r="AC7" s="16"/>
      <c r="AD7" s="16"/>
      <c r="AE7" s="16"/>
    </row>
    <row r="8" spans="1:34" ht="13.35" customHeight="1" x14ac:dyDescent="0.2">
      <c r="A8" s="10" t="s">
        <v>1</v>
      </c>
      <c r="B8" s="39">
        <f>DATE('Total year'!O1,1,1)</f>
        <v>45292</v>
      </c>
      <c r="C8" s="39">
        <f>B8+1</f>
        <v>45293</v>
      </c>
      <c r="D8" s="39">
        <f t="shared" ref="D8:AF8" si="0">C8+1</f>
        <v>45294</v>
      </c>
      <c r="E8" s="39">
        <f t="shared" si="0"/>
        <v>45295</v>
      </c>
      <c r="F8" s="39">
        <f t="shared" si="0"/>
        <v>45296</v>
      </c>
      <c r="G8" s="39">
        <f t="shared" si="0"/>
        <v>45297</v>
      </c>
      <c r="H8" s="39">
        <f t="shared" si="0"/>
        <v>45298</v>
      </c>
      <c r="I8" s="39">
        <f t="shared" si="0"/>
        <v>45299</v>
      </c>
      <c r="J8" s="39">
        <f t="shared" si="0"/>
        <v>45300</v>
      </c>
      <c r="K8" s="39">
        <f t="shared" si="0"/>
        <v>45301</v>
      </c>
      <c r="L8" s="39">
        <f t="shared" si="0"/>
        <v>45302</v>
      </c>
      <c r="M8" s="39">
        <f t="shared" si="0"/>
        <v>45303</v>
      </c>
      <c r="N8" s="39">
        <f t="shared" si="0"/>
        <v>45304</v>
      </c>
      <c r="O8" s="39">
        <f t="shared" si="0"/>
        <v>45305</v>
      </c>
      <c r="P8" s="39">
        <f t="shared" si="0"/>
        <v>45306</v>
      </c>
      <c r="Q8" s="39">
        <f t="shared" si="0"/>
        <v>45307</v>
      </c>
      <c r="R8" s="39">
        <f t="shared" si="0"/>
        <v>45308</v>
      </c>
      <c r="S8" s="39">
        <f t="shared" si="0"/>
        <v>45309</v>
      </c>
      <c r="T8" s="39">
        <f t="shared" si="0"/>
        <v>45310</v>
      </c>
      <c r="U8" s="39">
        <f t="shared" si="0"/>
        <v>45311</v>
      </c>
      <c r="V8" s="39">
        <f t="shared" si="0"/>
        <v>45312</v>
      </c>
      <c r="W8" s="39">
        <f t="shared" si="0"/>
        <v>45313</v>
      </c>
      <c r="X8" s="39">
        <f t="shared" si="0"/>
        <v>45314</v>
      </c>
      <c r="Y8" s="39">
        <f t="shared" si="0"/>
        <v>45315</v>
      </c>
      <c r="Z8" s="39">
        <f t="shared" si="0"/>
        <v>45316</v>
      </c>
      <c r="AA8" s="39">
        <f t="shared" si="0"/>
        <v>45317</v>
      </c>
      <c r="AB8" s="39">
        <f t="shared" si="0"/>
        <v>45318</v>
      </c>
      <c r="AC8" s="39">
        <f t="shared" si="0"/>
        <v>45319</v>
      </c>
      <c r="AD8" s="39">
        <f t="shared" si="0"/>
        <v>45320</v>
      </c>
      <c r="AE8" s="39">
        <f t="shared" si="0"/>
        <v>45321</v>
      </c>
      <c r="AF8" s="39">
        <f t="shared" si="0"/>
        <v>45322</v>
      </c>
      <c r="AG8" s="191" t="s">
        <v>6</v>
      </c>
      <c r="AH8" s="21" t="s">
        <v>52</v>
      </c>
    </row>
    <row r="9" spans="1:34" ht="13.35" customHeight="1" x14ac:dyDescent="0.2">
      <c r="A9" s="10" t="s">
        <v>2</v>
      </c>
      <c r="B9" s="9" t="s">
        <v>63</v>
      </c>
      <c r="C9" s="9" t="s">
        <v>64</v>
      </c>
      <c r="D9" s="9" t="s">
        <v>65</v>
      </c>
      <c r="E9" s="9" t="s">
        <v>66</v>
      </c>
      <c r="F9" s="9" t="s">
        <v>67</v>
      </c>
      <c r="G9" s="9" t="s">
        <v>68</v>
      </c>
      <c r="H9" s="9" t="s">
        <v>69</v>
      </c>
      <c r="I9" s="9" t="s">
        <v>63</v>
      </c>
      <c r="J9" s="9" t="s">
        <v>64</v>
      </c>
      <c r="K9" s="9" t="s">
        <v>65</v>
      </c>
      <c r="L9" s="9" t="s">
        <v>66</v>
      </c>
      <c r="M9" s="9" t="s">
        <v>67</v>
      </c>
      <c r="N9" s="9" t="s">
        <v>68</v>
      </c>
      <c r="O9" s="9" t="s">
        <v>69</v>
      </c>
      <c r="P9" s="9" t="s">
        <v>63</v>
      </c>
      <c r="Q9" s="9" t="s">
        <v>64</v>
      </c>
      <c r="R9" s="9" t="s">
        <v>65</v>
      </c>
      <c r="S9" s="9" t="s">
        <v>66</v>
      </c>
      <c r="T9" s="9" t="s">
        <v>67</v>
      </c>
      <c r="U9" s="9" t="s">
        <v>68</v>
      </c>
      <c r="V9" s="9" t="s">
        <v>69</v>
      </c>
      <c r="W9" s="9" t="s">
        <v>63</v>
      </c>
      <c r="X9" s="9" t="s">
        <v>64</v>
      </c>
      <c r="Y9" s="9" t="s">
        <v>65</v>
      </c>
      <c r="Z9" s="9" t="s">
        <v>66</v>
      </c>
      <c r="AA9" s="9" t="s">
        <v>67</v>
      </c>
      <c r="AB9" s="9" t="s">
        <v>68</v>
      </c>
      <c r="AC9" s="9" t="s">
        <v>69</v>
      </c>
      <c r="AD9" s="9" t="s">
        <v>63</v>
      </c>
      <c r="AE9" s="9" t="s">
        <v>64</v>
      </c>
      <c r="AF9" s="9" t="s">
        <v>65</v>
      </c>
      <c r="AG9" s="192"/>
      <c r="AH9" s="12"/>
    </row>
    <row r="10" spans="1:34" ht="13.35" customHeight="1" x14ac:dyDescent="0.2">
      <c r="A10" s="195" t="s">
        <v>13</v>
      </c>
      <c r="B10" s="196"/>
      <c r="C10" s="196"/>
      <c r="D10" s="196"/>
      <c r="E10" s="196"/>
      <c r="F10" s="196"/>
      <c r="G10" s="196"/>
      <c r="H10" s="196"/>
      <c r="I10" s="196"/>
      <c r="J10" s="196"/>
      <c r="K10" s="196"/>
      <c r="L10" s="196"/>
      <c r="M10" s="196"/>
      <c r="N10" s="196"/>
      <c r="O10" s="196"/>
      <c r="P10" s="196"/>
      <c r="Q10" s="196"/>
      <c r="R10" s="196"/>
      <c r="S10" s="196"/>
      <c r="T10" s="196"/>
      <c r="U10" s="196"/>
      <c r="V10" s="196"/>
      <c r="W10" s="196"/>
      <c r="X10" s="196"/>
      <c r="Y10" s="196"/>
      <c r="Z10" s="196"/>
      <c r="AA10" s="196"/>
      <c r="AB10" s="196"/>
      <c r="AC10" s="196"/>
      <c r="AD10" s="196"/>
      <c r="AE10" s="196"/>
      <c r="AF10" s="196"/>
      <c r="AG10" s="197"/>
      <c r="AH10" s="3"/>
    </row>
    <row r="11" spans="1:34" ht="13.35" customHeight="1" x14ac:dyDescent="0.2">
      <c r="A11" s="195" t="s">
        <v>17</v>
      </c>
      <c r="B11" s="196"/>
      <c r="C11" s="196"/>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6"/>
      <c r="AG11" s="197"/>
      <c r="AH11" s="3"/>
    </row>
    <row r="12" spans="1:34" ht="13.35" customHeight="1" x14ac:dyDescent="0.2">
      <c r="A12" s="14" t="str">
        <f>IF('Total year'!A9="","",'Total year'!A9)</f>
        <v>Workpackage (NUMBER)</v>
      </c>
      <c r="B12" s="14"/>
      <c r="C12" s="53"/>
      <c r="D12" s="36"/>
      <c r="E12" s="36"/>
      <c r="F12" s="36"/>
      <c r="G12" s="14"/>
      <c r="H12" s="14"/>
      <c r="I12" s="1"/>
      <c r="J12" s="1"/>
      <c r="K12" s="36"/>
      <c r="L12" s="36"/>
      <c r="M12" s="36"/>
      <c r="N12" s="14"/>
      <c r="O12" s="14"/>
      <c r="P12" s="1"/>
      <c r="Q12" s="1"/>
      <c r="R12" s="36"/>
      <c r="S12" s="36"/>
      <c r="T12" s="36"/>
      <c r="U12" s="14"/>
      <c r="V12" s="14"/>
      <c r="W12" s="1"/>
      <c r="X12" s="1"/>
      <c r="Y12" s="36"/>
      <c r="Z12" s="36"/>
      <c r="AA12" s="36"/>
      <c r="AB12" s="14"/>
      <c r="AC12" s="14"/>
      <c r="AD12" s="1"/>
      <c r="AE12" s="1"/>
      <c r="AF12" s="1"/>
      <c r="AG12" s="10" t="str">
        <f>IF(SUM(B12:AF12)=0,"",SUM(B12:AF12))</f>
        <v/>
      </c>
      <c r="AH12" s="156"/>
    </row>
    <row r="13" spans="1:34" ht="13.35" customHeight="1" x14ac:dyDescent="0.2">
      <c r="A13" s="14" t="str">
        <f>IF('Total year'!A10="","",'Total year'!A10)</f>
        <v/>
      </c>
      <c r="B13" s="14"/>
      <c r="C13" s="53"/>
      <c r="D13" s="36"/>
      <c r="E13" s="36"/>
      <c r="F13" s="36"/>
      <c r="G13" s="14"/>
      <c r="H13" s="14"/>
      <c r="I13" s="1"/>
      <c r="J13" s="1"/>
      <c r="K13" s="36"/>
      <c r="L13" s="36"/>
      <c r="M13" s="36"/>
      <c r="N13" s="14"/>
      <c r="O13" s="14"/>
      <c r="P13" s="1"/>
      <c r="Q13" s="1"/>
      <c r="R13" s="36"/>
      <c r="S13" s="36"/>
      <c r="T13" s="36"/>
      <c r="U13" s="14"/>
      <c r="V13" s="14"/>
      <c r="W13" s="1"/>
      <c r="X13" s="1"/>
      <c r="Y13" s="36"/>
      <c r="Z13" s="36"/>
      <c r="AA13" s="36"/>
      <c r="AB13" s="14"/>
      <c r="AC13" s="14"/>
      <c r="AD13" s="1"/>
      <c r="AE13" s="1"/>
      <c r="AF13" s="1"/>
      <c r="AG13" s="10" t="str">
        <f t="shared" ref="AG13:AG20" si="1">IF(SUM(B13:AF13)=0,"",SUM(B13:AF13))</f>
        <v/>
      </c>
      <c r="AH13" s="156"/>
    </row>
    <row r="14" spans="1:34" ht="13.35" customHeight="1" x14ac:dyDescent="0.2">
      <c r="A14" s="14" t="str">
        <f>IF('Total year'!A11="","",'Total year'!A11)</f>
        <v/>
      </c>
      <c r="B14" s="14"/>
      <c r="C14" s="53"/>
      <c r="D14" s="36"/>
      <c r="E14" s="36"/>
      <c r="F14" s="36"/>
      <c r="G14" s="14"/>
      <c r="H14" s="14"/>
      <c r="I14" s="1"/>
      <c r="J14" s="1"/>
      <c r="K14" s="36"/>
      <c r="L14" s="36"/>
      <c r="M14" s="36"/>
      <c r="N14" s="14"/>
      <c r="O14" s="14"/>
      <c r="P14" s="1"/>
      <c r="Q14" s="1"/>
      <c r="R14" s="36"/>
      <c r="S14" s="36"/>
      <c r="T14" s="36"/>
      <c r="U14" s="14"/>
      <c r="V14" s="14"/>
      <c r="W14" s="1"/>
      <c r="X14" s="1"/>
      <c r="Y14" s="36"/>
      <c r="Z14" s="36"/>
      <c r="AA14" s="36"/>
      <c r="AB14" s="14"/>
      <c r="AC14" s="14"/>
      <c r="AD14" s="1"/>
      <c r="AE14" s="1"/>
      <c r="AF14" s="1"/>
      <c r="AG14" s="10" t="str">
        <f t="shared" si="1"/>
        <v/>
      </c>
      <c r="AH14" s="156"/>
    </row>
    <row r="15" spans="1:34" ht="13.35" customHeight="1" x14ac:dyDescent="0.2">
      <c r="A15" s="14" t="str">
        <f>IF('Total year'!A12="","",'Total year'!A12)</f>
        <v/>
      </c>
      <c r="B15" s="14"/>
      <c r="C15" s="53"/>
      <c r="D15" s="36"/>
      <c r="E15" s="36"/>
      <c r="F15" s="36"/>
      <c r="G15" s="14"/>
      <c r="H15" s="14"/>
      <c r="I15" s="1"/>
      <c r="J15" s="1"/>
      <c r="K15" s="36"/>
      <c r="L15" s="36"/>
      <c r="M15" s="36"/>
      <c r="N15" s="14"/>
      <c r="O15" s="14"/>
      <c r="P15" s="1"/>
      <c r="Q15" s="1"/>
      <c r="R15" s="36"/>
      <c r="S15" s="36"/>
      <c r="T15" s="36"/>
      <c r="U15" s="14"/>
      <c r="V15" s="14"/>
      <c r="W15" s="1"/>
      <c r="X15" s="1"/>
      <c r="Y15" s="36"/>
      <c r="Z15" s="36"/>
      <c r="AA15" s="36"/>
      <c r="AB15" s="14"/>
      <c r="AC15" s="14"/>
      <c r="AD15" s="1"/>
      <c r="AE15" s="1"/>
      <c r="AF15" s="1"/>
      <c r="AG15" s="10" t="str">
        <f t="shared" si="1"/>
        <v/>
      </c>
      <c r="AH15" s="156"/>
    </row>
    <row r="16" spans="1:34" ht="13.35" customHeight="1" x14ac:dyDescent="0.2">
      <c r="A16" s="14" t="str">
        <f>IF('Total year'!A13="","",'Total year'!A13)</f>
        <v/>
      </c>
      <c r="B16" s="14"/>
      <c r="C16" s="53"/>
      <c r="D16" s="36"/>
      <c r="E16" s="36"/>
      <c r="F16" s="36"/>
      <c r="G16" s="14"/>
      <c r="H16" s="14"/>
      <c r="I16" s="1"/>
      <c r="J16" s="1"/>
      <c r="K16" s="36"/>
      <c r="L16" s="36"/>
      <c r="M16" s="36"/>
      <c r="N16" s="14"/>
      <c r="O16" s="14"/>
      <c r="P16" s="1"/>
      <c r="Q16" s="1"/>
      <c r="R16" s="36"/>
      <c r="S16" s="36"/>
      <c r="T16" s="36"/>
      <c r="U16" s="14"/>
      <c r="V16" s="14"/>
      <c r="W16" s="1"/>
      <c r="X16" s="1"/>
      <c r="Y16" s="36"/>
      <c r="Z16" s="36"/>
      <c r="AA16" s="36"/>
      <c r="AB16" s="14"/>
      <c r="AC16" s="14"/>
      <c r="AD16" s="1"/>
      <c r="AE16" s="1"/>
      <c r="AF16" s="1"/>
      <c r="AG16" s="10" t="str">
        <f t="shared" si="1"/>
        <v/>
      </c>
      <c r="AH16" s="156"/>
    </row>
    <row r="17" spans="1:34" ht="13.35" customHeight="1" x14ac:dyDescent="0.2">
      <c r="A17" s="14" t="str">
        <f>IF('Total year'!A14="","",'Total year'!A14)</f>
        <v/>
      </c>
      <c r="B17" s="14"/>
      <c r="C17" s="53"/>
      <c r="D17" s="36"/>
      <c r="E17" s="36"/>
      <c r="F17" s="36"/>
      <c r="G17" s="14"/>
      <c r="H17" s="14"/>
      <c r="I17" s="1"/>
      <c r="J17" s="1"/>
      <c r="K17" s="36"/>
      <c r="L17" s="36"/>
      <c r="M17" s="36"/>
      <c r="N17" s="14"/>
      <c r="O17" s="14"/>
      <c r="P17" s="1"/>
      <c r="Q17" s="1"/>
      <c r="R17" s="36"/>
      <c r="S17" s="36"/>
      <c r="T17" s="36"/>
      <c r="U17" s="14"/>
      <c r="V17" s="14"/>
      <c r="W17" s="1"/>
      <c r="X17" s="1"/>
      <c r="Y17" s="36"/>
      <c r="Z17" s="36"/>
      <c r="AA17" s="36"/>
      <c r="AB17" s="14"/>
      <c r="AC17" s="14"/>
      <c r="AD17" s="1"/>
      <c r="AE17" s="1"/>
      <c r="AF17" s="1"/>
      <c r="AG17" s="10" t="str">
        <f t="shared" si="1"/>
        <v/>
      </c>
      <c r="AH17" s="156"/>
    </row>
    <row r="18" spans="1:34" ht="13.35" customHeight="1" x14ac:dyDescent="0.2">
      <c r="A18" s="14" t="str">
        <f>IF('Total year'!A15="","",'Total year'!A15)</f>
        <v/>
      </c>
      <c r="B18" s="14"/>
      <c r="C18" s="53"/>
      <c r="D18" s="36"/>
      <c r="E18" s="36"/>
      <c r="F18" s="36"/>
      <c r="G18" s="14"/>
      <c r="H18" s="14"/>
      <c r="I18" s="1"/>
      <c r="J18" s="1"/>
      <c r="K18" s="36"/>
      <c r="L18" s="36"/>
      <c r="M18" s="36"/>
      <c r="N18" s="14"/>
      <c r="O18" s="14"/>
      <c r="P18" s="1"/>
      <c r="Q18" s="1"/>
      <c r="R18" s="36"/>
      <c r="S18" s="36"/>
      <c r="T18" s="36"/>
      <c r="U18" s="14"/>
      <c r="V18" s="14"/>
      <c r="W18" s="1"/>
      <c r="X18" s="1"/>
      <c r="Y18" s="36"/>
      <c r="Z18" s="36"/>
      <c r="AA18" s="36"/>
      <c r="AB18" s="14"/>
      <c r="AC18" s="14"/>
      <c r="AD18" s="1"/>
      <c r="AE18" s="1"/>
      <c r="AF18" s="1"/>
      <c r="AG18" s="10" t="str">
        <f t="shared" si="1"/>
        <v/>
      </c>
      <c r="AH18" s="156"/>
    </row>
    <row r="19" spans="1:34" ht="13.35" customHeight="1" x14ac:dyDescent="0.2">
      <c r="A19" s="14" t="str">
        <f>IF('Total year'!A16="","",'Total year'!A16)</f>
        <v/>
      </c>
      <c r="B19" s="14"/>
      <c r="C19" s="53"/>
      <c r="D19" s="36"/>
      <c r="E19" s="36"/>
      <c r="F19" s="36"/>
      <c r="G19" s="14"/>
      <c r="H19" s="14"/>
      <c r="I19" s="1"/>
      <c r="J19" s="1"/>
      <c r="K19" s="36"/>
      <c r="L19" s="36"/>
      <c r="M19" s="36"/>
      <c r="N19" s="14"/>
      <c r="O19" s="14"/>
      <c r="P19" s="1"/>
      <c r="Q19" s="1"/>
      <c r="R19" s="36"/>
      <c r="S19" s="36"/>
      <c r="T19" s="36"/>
      <c r="U19" s="14"/>
      <c r="V19" s="14"/>
      <c r="W19" s="1"/>
      <c r="X19" s="1"/>
      <c r="Y19" s="36"/>
      <c r="Z19" s="36"/>
      <c r="AA19" s="36"/>
      <c r="AB19" s="14"/>
      <c r="AC19" s="14"/>
      <c r="AD19" s="1"/>
      <c r="AE19" s="1"/>
      <c r="AF19" s="1"/>
      <c r="AG19" s="10" t="str">
        <f t="shared" si="1"/>
        <v/>
      </c>
      <c r="AH19" s="156"/>
    </row>
    <row r="20" spans="1:34" ht="13.35" customHeight="1" thickBot="1" x14ac:dyDescent="0.25">
      <c r="A20" s="14" t="str">
        <f>IF('Total year'!A17="","",'Total year'!A17)</f>
        <v/>
      </c>
      <c r="B20" s="14"/>
      <c r="C20" s="53"/>
      <c r="D20" s="36"/>
      <c r="E20" s="36"/>
      <c r="F20" s="36"/>
      <c r="G20" s="14"/>
      <c r="H20" s="14"/>
      <c r="I20" s="1"/>
      <c r="J20" s="1"/>
      <c r="K20" s="36"/>
      <c r="L20" s="36"/>
      <c r="M20" s="36"/>
      <c r="N20" s="14"/>
      <c r="O20" s="14"/>
      <c r="P20" s="1"/>
      <c r="Q20" s="1"/>
      <c r="R20" s="36"/>
      <c r="S20" s="36"/>
      <c r="T20" s="36"/>
      <c r="U20" s="14"/>
      <c r="V20" s="14"/>
      <c r="W20" s="1"/>
      <c r="X20" s="1"/>
      <c r="Y20" s="36"/>
      <c r="Z20" s="36"/>
      <c r="AA20" s="36"/>
      <c r="AB20" s="14"/>
      <c r="AC20" s="14"/>
      <c r="AD20" s="1"/>
      <c r="AE20" s="1"/>
      <c r="AF20" s="1"/>
      <c r="AG20" s="131" t="str">
        <f t="shared" si="1"/>
        <v/>
      </c>
      <c r="AH20" s="156"/>
    </row>
    <row r="21" spans="1:34" ht="12.75" customHeight="1" thickBot="1" x14ac:dyDescent="0.25">
      <c r="A21" s="120" t="str">
        <f>'Total year'!A18:N18</f>
        <v>Total RTD</v>
      </c>
      <c r="B21" s="72" t="str">
        <f>IF(SUM(B12:B20)=0,"",SUM(B12:B20))</f>
        <v/>
      </c>
      <c r="C21" s="72" t="str">
        <f t="shared" ref="C21:AF21" si="2">IF(SUM(C12:C20)=0,"",SUM(C12:C20))</f>
        <v/>
      </c>
      <c r="D21" s="72" t="str">
        <f t="shared" si="2"/>
        <v/>
      </c>
      <c r="E21" s="72" t="str">
        <f t="shared" si="2"/>
        <v/>
      </c>
      <c r="F21" s="72" t="str">
        <f t="shared" si="2"/>
        <v/>
      </c>
      <c r="G21" s="72" t="str">
        <f t="shared" si="2"/>
        <v/>
      </c>
      <c r="H21" s="72" t="str">
        <f t="shared" si="2"/>
        <v/>
      </c>
      <c r="I21" s="72" t="str">
        <f t="shared" si="2"/>
        <v/>
      </c>
      <c r="J21" s="72" t="str">
        <f t="shared" si="2"/>
        <v/>
      </c>
      <c r="K21" s="72" t="str">
        <f t="shared" si="2"/>
        <v/>
      </c>
      <c r="L21" s="72" t="str">
        <f t="shared" si="2"/>
        <v/>
      </c>
      <c r="M21" s="72" t="str">
        <f t="shared" si="2"/>
        <v/>
      </c>
      <c r="N21" s="72" t="str">
        <f t="shared" si="2"/>
        <v/>
      </c>
      <c r="O21" s="72" t="str">
        <f t="shared" si="2"/>
        <v/>
      </c>
      <c r="P21" s="72" t="str">
        <f t="shared" si="2"/>
        <v/>
      </c>
      <c r="Q21" s="72" t="str">
        <f t="shared" si="2"/>
        <v/>
      </c>
      <c r="R21" s="72" t="str">
        <f t="shared" si="2"/>
        <v/>
      </c>
      <c r="S21" s="72" t="str">
        <f t="shared" si="2"/>
        <v/>
      </c>
      <c r="T21" s="72" t="str">
        <f t="shared" si="2"/>
        <v/>
      </c>
      <c r="U21" s="72" t="str">
        <f t="shared" si="2"/>
        <v/>
      </c>
      <c r="V21" s="72" t="str">
        <f t="shared" si="2"/>
        <v/>
      </c>
      <c r="W21" s="72" t="str">
        <f t="shared" si="2"/>
        <v/>
      </c>
      <c r="X21" s="72" t="str">
        <f t="shared" si="2"/>
        <v/>
      </c>
      <c r="Y21" s="72" t="str">
        <f t="shared" si="2"/>
        <v/>
      </c>
      <c r="Z21" s="72" t="str">
        <f t="shared" si="2"/>
        <v/>
      </c>
      <c r="AA21" s="72" t="str">
        <f t="shared" si="2"/>
        <v/>
      </c>
      <c r="AB21" s="72" t="str">
        <f t="shared" si="2"/>
        <v/>
      </c>
      <c r="AC21" s="72" t="str">
        <f t="shared" si="2"/>
        <v/>
      </c>
      <c r="AD21" s="72" t="str">
        <f t="shared" si="2"/>
        <v/>
      </c>
      <c r="AE21" s="72" t="str">
        <f t="shared" si="2"/>
        <v/>
      </c>
      <c r="AF21" s="129" t="str">
        <f t="shared" si="2"/>
        <v/>
      </c>
      <c r="AG21" s="136" t="str">
        <f>IF(SUM(B21:AF21)=0,"",SUM(B21:AF21))</f>
        <v/>
      </c>
      <c r="AH21" s="160" t="s">
        <v>62</v>
      </c>
    </row>
    <row r="22" spans="1:34" ht="13.35" customHeight="1" x14ac:dyDescent="0.2">
      <c r="A22" s="96" t="str">
        <f>'Total year'!A19:N19</f>
        <v>Internal and National Projects &amp; Teaching</v>
      </c>
      <c r="B22" s="110"/>
      <c r="C22" s="110"/>
      <c r="D22" s="110"/>
      <c r="E22" s="110"/>
      <c r="F22" s="110"/>
      <c r="G22" s="110"/>
      <c r="H22" s="110"/>
      <c r="I22" s="110"/>
      <c r="J22" s="110"/>
      <c r="K22" s="110"/>
      <c r="L22" s="110"/>
      <c r="M22" s="110"/>
      <c r="N22" s="110"/>
      <c r="O22" s="110"/>
      <c r="P22" s="110"/>
      <c r="Q22" s="110"/>
      <c r="R22" s="110"/>
      <c r="S22" s="110"/>
      <c r="T22" s="110"/>
      <c r="U22" s="110"/>
      <c r="V22" s="110"/>
      <c r="W22" s="110"/>
      <c r="X22" s="110"/>
      <c r="Y22" s="110"/>
      <c r="Z22" s="110"/>
      <c r="AA22" s="110"/>
      <c r="AB22" s="110"/>
      <c r="AC22" s="110"/>
      <c r="AD22" s="110"/>
      <c r="AE22" s="110"/>
      <c r="AF22" s="110"/>
      <c r="AG22" s="141"/>
      <c r="AH22" s="161"/>
    </row>
    <row r="23" spans="1:34" ht="13.35" customHeight="1" x14ac:dyDescent="0.2">
      <c r="A23" s="119" t="str">
        <f>'Total year'!A20:N20</f>
        <v>Teaching</v>
      </c>
      <c r="B23" s="8"/>
      <c r="C23" s="1"/>
      <c r="D23" s="36"/>
      <c r="E23" s="36"/>
      <c r="F23" s="36"/>
      <c r="G23" s="14"/>
      <c r="H23" s="14"/>
      <c r="I23" s="1"/>
      <c r="J23" s="1"/>
      <c r="K23" s="36"/>
      <c r="L23" s="36"/>
      <c r="M23" s="36"/>
      <c r="N23" s="14"/>
      <c r="O23" s="14"/>
      <c r="P23" s="1"/>
      <c r="Q23" s="1"/>
      <c r="R23" s="36"/>
      <c r="S23" s="36"/>
      <c r="T23" s="36"/>
      <c r="U23" s="14"/>
      <c r="V23" s="14"/>
      <c r="W23" s="1"/>
      <c r="X23" s="1"/>
      <c r="Y23" s="36"/>
      <c r="Z23" s="36"/>
      <c r="AA23" s="36"/>
      <c r="AB23" s="14"/>
      <c r="AC23" s="14"/>
      <c r="AD23" s="1"/>
      <c r="AE23" s="1"/>
      <c r="AF23" s="1"/>
      <c r="AG23" s="134" t="str">
        <f>IF(SUM(B23:AF23)=0,"",SUM(B23:AF23))</f>
        <v/>
      </c>
      <c r="AH23" s="156"/>
    </row>
    <row r="24" spans="1:34" ht="13.35" customHeight="1" x14ac:dyDescent="0.2">
      <c r="A24" s="119" t="str">
        <f>'Total year'!A21:N21</f>
        <v>Internal Projects</v>
      </c>
      <c r="B24" s="8"/>
      <c r="C24" s="1"/>
      <c r="D24" s="36"/>
      <c r="E24" s="36"/>
      <c r="F24" s="36"/>
      <c r="G24" s="14"/>
      <c r="H24" s="14"/>
      <c r="I24" s="1"/>
      <c r="J24" s="1"/>
      <c r="K24" s="36"/>
      <c r="L24" s="36"/>
      <c r="M24" s="36"/>
      <c r="N24" s="14"/>
      <c r="O24" s="14"/>
      <c r="P24" s="1"/>
      <c r="Q24" s="1"/>
      <c r="R24" s="36"/>
      <c r="S24" s="36"/>
      <c r="T24" s="36"/>
      <c r="U24" s="14"/>
      <c r="V24" s="14"/>
      <c r="W24" s="1"/>
      <c r="X24" s="1"/>
      <c r="Y24" s="36"/>
      <c r="Z24" s="36"/>
      <c r="AA24" s="36"/>
      <c r="AB24" s="14"/>
      <c r="AC24" s="14"/>
      <c r="AD24" s="1"/>
      <c r="AE24" s="1"/>
      <c r="AF24" s="1"/>
      <c r="AG24" s="10" t="str">
        <f>IF(SUM(B24:AF24)=0,"",SUM(B24:AF24))</f>
        <v/>
      </c>
      <c r="AH24" s="156"/>
    </row>
    <row r="25" spans="1:34" ht="13.35" customHeight="1" x14ac:dyDescent="0.2">
      <c r="A25" s="119" t="str">
        <f>'Total year'!A22:N22</f>
        <v>National Projects</v>
      </c>
      <c r="B25" s="8"/>
      <c r="C25" s="1"/>
      <c r="D25" s="36"/>
      <c r="E25" s="36"/>
      <c r="F25" s="36"/>
      <c r="G25" s="14"/>
      <c r="H25" s="14"/>
      <c r="I25" s="1"/>
      <c r="J25" s="1"/>
      <c r="K25" s="36"/>
      <c r="L25" s="36"/>
      <c r="M25" s="36"/>
      <c r="N25" s="14"/>
      <c r="O25" s="14"/>
      <c r="P25" s="1"/>
      <c r="Q25" s="1"/>
      <c r="R25" s="36"/>
      <c r="S25" s="36"/>
      <c r="T25" s="36"/>
      <c r="U25" s="14"/>
      <c r="V25" s="14"/>
      <c r="W25" s="1"/>
      <c r="X25" s="1"/>
      <c r="Y25" s="36"/>
      <c r="Z25" s="36"/>
      <c r="AA25" s="36"/>
      <c r="AB25" s="14"/>
      <c r="AC25" s="14"/>
      <c r="AD25" s="1"/>
      <c r="AE25" s="1"/>
      <c r="AF25" s="1"/>
      <c r="AG25" s="10" t="str">
        <f>IF(SUM(B25:AF25)=0,"",SUM(B25:AF25))</f>
        <v/>
      </c>
      <c r="AH25" s="156"/>
    </row>
    <row r="26" spans="1:34" ht="13.35" customHeight="1" x14ac:dyDescent="0.2">
      <c r="A26" s="120" t="str">
        <f>'Total year'!A23:N23</f>
        <v>Total</v>
      </c>
      <c r="B26" s="72" t="str">
        <f>IF(SUM(B23:B25)=0,"",SUM(B23:B25))</f>
        <v/>
      </c>
      <c r="C26" s="72" t="str">
        <f t="shared" ref="C26:AF26" si="3">IF(SUM(C23:C25)=0,"",SUM(C23:C25))</f>
        <v/>
      </c>
      <c r="D26" s="72" t="str">
        <f t="shared" si="3"/>
        <v/>
      </c>
      <c r="E26" s="72" t="str">
        <f t="shared" si="3"/>
        <v/>
      </c>
      <c r="F26" s="72" t="str">
        <f t="shared" si="3"/>
        <v/>
      </c>
      <c r="G26" s="72" t="str">
        <f t="shared" si="3"/>
        <v/>
      </c>
      <c r="H26" s="72" t="str">
        <f t="shared" si="3"/>
        <v/>
      </c>
      <c r="I26" s="72" t="str">
        <f t="shared" si="3"/>
        <v/>
      </c>
      <c r="J26" s="72" t="str">
        <f t="shared" si="3"/>
        <v/>
      </c>
      <c r="K26" s="72" t="str">
        <f t="shared" si="3"/>
        <v/>
      </c>
      <c r="L26" s="72" t="str">
        <f t="shared" si="3"/>
        <v/>
      </c>
      <c r="M26" s="72" t="str">
        <f t="shared" si="3"/>
        <v/>
      </c>
      <c r="N26" s="72" t="str">
        <f t="shared" si="3"/>
        <v/>
      </c>
      <c r="O26" s="72" t="str">
        <f t="shared" si="3"/>
        <v/>
      </c>
      <c r="P26" s="72" t="str">
        <f t="shared" si="3"/>
        <v/>
      </c>
      <c r="Q26" s="72" t="str">
        <f t="shared" si="3"/>
        <v/>
      </c>
      <c r="R26" s="72" t="str">
        <f t="shared" si="3"/>
        <v/>
      </c>
      <c r="S26" s="72" t="str">
        <f t="shared" si="3"/>
        <v/>
      </c>
      <c r="T26" s="72" t="str">
        <f t="shared" si="3"/>
        <v/>
      </c>
      <c r="U26" s="72" t="str">
        <f t="shared" si="3"/>
        <v/>
      </c>
      <c r="V26" s="72" t="str">
        <f t="shared" si="3"/>
        <v/>
      </c>
      <c r="W26" s="72" t="str">
        <f t="shared" si="3"/>
        <v/>
      </c>
      <c r="X26" s="72" t="str">
        <f t="shared" si="3"/>
        <v/>
      </c>
      <c r="Y26" s="72" t="str">
        <f t="shared" si="3"/>
        <v/>
      </c>
      <c r="Z26" s="72" t="str">
        <f t="shared" si="3"/>
        <v/>
      </c>
      <c r="AA26" s="72" t="str">
        <f t="shared" si="3"/>
        <v/>
      </c>
      <c r="AB26" s="72" t="str">
        <f t="shared" si="3"/>
        <v/>
      </c>
      <c r="AC26" s="72" t="str">
        <f t="shared" si="3"/>
        <v/>
      </c>
      <c r="AD26" s="72" t="str">
        <f t="shared" si="3"/>
        <v/>
      </c>
      <c r="AE26" s="72" t="str">
        <f t="shared" si="3"/>
        <v/>
      </c>
      <c r="AF26" s="72" t="str">
        <f t="shared" si="3"/>
        <v/>
      </c>
      <c r="AG26" s="10" t="str">
        <f>IF(SUM(B26:AF26)=0,"",SUM(B26:AF26))</f>
        <v/>
      </c>
      <c r="AH26" s="156"/>
    </row>
    <row r="27" spans="1:34" ht="13.35" customHeight="1" x14ac:dyDescent="0.2">
      <c r="A27" s="96" t="str">
        <f>'Total year'!A24:N24</f>
        <v>Absences and activities not to be part of productive hours</v>
      </c>
      <c r="B27" s="110"/>
      <c r="C27" s="110"/>
      <c r="D27" s="110"/>
      <c r="E27" s="110"/>
      <c r="F27" s="110"/>
      <c r="G27" s="110"/>
      <c r="H27" s="110"/>
      <c r="I27" s="110"/>
      <c r="J27" s="110"/>
      <c r="K27" s="110"/>
      <c r="L27" s="110"/>
      <c r="M27" s="110"/>
      <c r="N27" s="110"/>
      <c r="O27" s="110"/>
      <c r="P27" s="110"/>
      <c r="Q27" s="110"/>
      <c r="R27" s="110"/>
      <c r="S27" s="110"/>
      <c r="T27" s="110"/>
      <c r="U27" s="110"/>
      <c r="V27" s="110"/>
      <c r="W27" s="110"/>
      <c r="X27" s="110"/>
      <c r="Y27" s="110"/>
      <c r="Z27" s="110"/>
      <c r="AA27" s="110"/>
      <c r="AB27" s="110"/>
      <c r="AC27" s="110"/>
      <c r="AD27" s="110"/>
      <c r="AE27" s="110"/>
      <c r="AF27" s="110"/>
      <c r="AG27" s="93"/>
      <c r="AH27" s="156"/>
    </row>
    <row r="28" spans="1:34" ht="13.35" customHeight="1" x14ac:dyDescent="0.2">
      <c r="A28" s="119" t="str">
        <f>'Total year'!A25:N25</f>
        <v>Annual Leave</v>
      </c>
      <c r="B28" s="8"/>
      <c r="C28" s="1"/>
      <c r="D28" s="36"/>
      <c r="E28" s="36"/>
      <c r="F28" s="36"/>
      <c r="G28" s="14"/>
      <c r="H28" s="14"/>
      <c r="I28" s="1"/>
      <c r="J28" s="1"/>
      <c r="K28" s="36"/>
      <c r="L28" s="36"/>
      <c r="M28" s="36"/>
      <c r="N28" s="14"/>
      <c r="O28" s="14"/>
      <c r="P28" s="1"/>
      <c r="Q28" s="1"/>
      <c r="R28" s="36"/>
      <c r="S28" s="36"/>
      <c r="T28" s="36"/>
      <c r="U28" s="14"/>
      <c r="V28" s="14"/>
      <c r="W28" s="1"/>
      <c r="X28" s="1"/>
      <c r="Y28" s="36"/>
      <c r="Z28" s="36"/>
      <c r="AA28" s="36"/>
      <c r="AB28" s="14"/>
      <c r="AC28" s="14"/>
      <c r="AD28" s="1"/>
      <c r="AE28" s="1"/>
      <c r="AF28" s="1"/>
      <c r="AG28" s="10" t="str">
        <f>IF(SUM(B28:AF28)=0,"",SUM(B28:AF28))</f>
        <v/>
      </c>
      <c r="AH28" s="158"/>
    </row>
    <row r="29" spans="1:34" x14ac:dyDescent="0.2">
      <c r="A29" s="119" t="str">
        <f>'Total year'!A26:N26</f>
        <v>Special Leave</v>
      </c>
      <c r="B29" s="8"/>
      <c r="C29" s="1"/>
      <c r="D29" s="36"/>
      <c r="E29" s="36"/>
      <c r="F29" s="36"/>
      <c r="G29" s="14"/>
      <c r="H29" s="14"/>
      <c r="I29" s="1"/>
      <c r="J29" s="1"/>
      <c r="K29" s="36"/>
      <c r="L29" s="36"/>
      <c r="M29" s="36"/>
      <c r="N29" s="14"/>
      <c r="O29" s="14"/>
      <c r="P29" s="1"/>
      <c r="Q29" s="1"/>
      <c r="R29" s="36"/>
      <c r="S29" s="36"/>
      <c r="T29" s="36"/>
      <c r="U29" s="14"/>
      <c r="V29" s="14"/>
      <c r="W29" s="1"/>
      <c r="X29" s="1"/>
      <c r="Y29" s="36"/>
      <c r="Z29" s="36"/>
      <c r="AA29" s="36"/>
      <c r="AB29" s="14"/>
      <c r="AC29" s="14"/>
      <c r="AD29" s="1"/>
      <c r="AE29" s="1"/>
      <c r="AF29" s="1"/>
      <c r="AG29" s="10" t="str">
        <f>IF(SUM(B29:AF29)=0,"",SUM(B29:AF29))</f>
        <v/>
      </c>
      <c r="AH29" s="159"/>
    </row>
    <row r="30" spans="1:34" x14ac:dyDescent="0.2">
      <c r="A30" s="119" t="str">
        <f>'Total year'!A27:N27</f>
        <v>Illness</v>
      </c>
      <c r="B30" s="8"/>
      <c r="C30" s="1"/>
      <c r="D30" s="36"/>
      <c r="E30" s="36"/>
      <c r="F30" s="36"/>
      <c r="G30" s="14"/>
      <c r="H30" s="14"/>
      <c r="I30" s="1"/>
      <c r="J30" s="1"/>
      <c r="K30" s="36"/>
      <c r="L30" s="36"/>
      <c r="M30" s="36"/>
      <c r="N30" s="14"/>
      <c r="O30" s="14"/>
      <c r="P30" s="1"/>
      <c r="Q30" s="1"/>
      <c r="R30" s="36"/>
      <c r="S30" s="36"/>
      <c r="T30" s="36"/>
      <c r="U30" s="14"/>
      <c r="V30" s="14"/>
      <c r="W30" s="1"/>
      <c r="X30" s="1"/>
      <c r="Y30" s="36"/>
      <c r="Z30" s="36"/>
      <c r="AA30" s="36"/>
      <c r="AB30" s="14"/>
      <c r="AC30" s="14"/>
      <c r="AD30" s="1"/>
      <c r="AE30" s="1"/>
      <c r="AF30" s="1"/>
      <c r="AG30" s="10" t="str">
        <f>IF(SUM(B30:AF30)=0,"",SUM(B30:AF30))</f>
        <v/>
      </c>
      <c r="AH30" s="159"/>
    </row>
    <row r="31" spans="1:34" x14ac:dyDescent="0.2">
      <c r="A31" s="120" t="str">
        <f>'Total year'!A28:N28</f>
        <v>Total Absences</v>
      </c>
      <c r="B31" s="10" t="str">
        <f t="shared" ref="B31:AF31" si="4">IF(SUM(B28:B30)=0,"",SUM(B28:B30))</f>
        <v/>
      </c>
      <c r="C31" s="10" t="str">
        <f t="shared" si="4"/>
        <v/>
      </c>
      <c r="D31" s="10" t="str">
        <f t="shared" si="4"/>
        <v/>
      </c>
      <c r="E31" s="10" t="str">
        <f t="shared" si="4"/>
        <v/>
      </c>
      <c r="F31" s="10" t="str">
        <f t="shared" si="4"/>
        <v/>
      </c>
      <c r="G31" s="10" t="str">
        <f t="shared" si="4"/>
        <v/>
      </c>
      <c r="H31" s="10" t="str">
        <f t="shared" si="4"/>
        <v/>
      </c>
      <c r="I31" s="10" t="str">
        <f t="shared" si="4"/>
        <v/>
      </c>
      <c r="J31" s="10" t="str">
        <f t="shared" si="4"/>
        <v/>
      </c>
      <c r="K31" s="10" t="str">
        <f t="shared" si="4"/>
        <v/>
      </c>
      <c r="L31" s="10" t="str">
        <f t="shared" si="4"/>
        <v/>
      </c>
      <c r="M31" s="10" t="str">
        <f t="shared" si="4"/>
        <v/>
      </c>
      <c r="N31" s="10" t="str">
        <f t="shared" si="4"/>
        <v/>
      </c>
      <c r="O31" s="10" t="str">
        <f t="shared" si="4"/>
        <v/>
      </c>
      <c r="P31" s="10" t="str">
        <f t="shared" si="4"/>
        <v/>
      </c>
      <c r="Q31" s="10" t="str">
        <f t="shared" si="4"/>
        <v/>
      </c>
      <c r="R31" s="10" t="str">
        <f t="shared" si="4"/>
        <v/>
      </c>
      <c r="S31" s="10" t="str">
        <f t="shared" si="4"/>
        <v/>
      </c>
      <c r="T31" s="10" t="str">
        <f t="shared" si="4"/>
        <v/>
      </c>
      <c r="U31" s="10" t="str">
        <f t="shared" si="4"/>
        <v/>
      </c>
      <c r="V31" s="10" t="str">
        <f t="shared" si="4"/>
        <v/>
      </c>
      <c r="W31" s="10" t="str">
        <f t="shared" si="4"/>
        <v/>
      </c>
      <c r="X31" s="10" t="str">
        <f t="shared" si="4"/>
        <v/>
      </c>
      <c r="Y31" s="10" t="str">
        <f t="shared" si="4"/>
        <v/>
      </c>
      <c r="Z31" s="10" t="str">
        <f t="shared" si="4"/>
        <v/>
      </c>
      <c r="AA31" s="10" t="str">
        <f t="shared" si="4"/>
        <v/>
      </c>
      <c r="AB31" s="10" t="str">
        <f t="shared" si="4"/>
        <v/>
      </c>
      <c r="AC31" s="10" t="str">
        <f t="shared" si="4"/>
        <v/>
      </c>
      <c r="AD31" s="10" t="str">
        <f t="shared" si="4"/>
        <v/>
      </c>
      <c r="AE31" s="10" t="str">
        <f t="shared" si="4"/>
        <v/>
      </c>
      <c r="AF31" s="10" t="str">
        <f t="shared" si="4"/>
        <v/>
      </c>
      <c r="AG31" s="10" t="str">
        <f t="shared" ref="AG31:AG32" si="5">IF(SUM(B31:AF31)=0,"",SUM(B31:AF31))</f>
        <v/>
      </c>
      <c r="AH31" s="155"/>
    </row>
    <row r="32" spans="1:34" x14ac:dyDescent="0.2">
      <c r="A32" s="120" t="str">
        <f>'Total year'!A29:N29</f>
        <v>Total productive hours</v>
      </c>
      <c r="B32" s="73" t="str">
        <f>IF(SUM(B21,B26)=0,"",SUM(B21,B26))</f>
        <v/>
      </c>
      <c r="C32" s="73" t="str">
        <f t="shared" ref="C32:AF32" si="6">IF(SUM(C21,C26)=0,"",SUM(C21,C26))</f>
        <v/>
      </c>
      <c r="D32" s="73" t="str">
        <f t="shared" si="6"/>
        <v/>
      </c>
      <c r="E32" s="73" t="str">
        <f t="shared" si="6"/>
        <v/>
      </c>
      <c r="F32" s="73" t="str">
        <f t="shared" si="6"/>
        <v/>
      </c>
      <c r="G32" s="73" t="str">
        <f t="shared" si="6"/>
        <v/>
      </c>
      <c r="H32" s="73" t="str">
        <f t="shared" si="6"/>
        <v/>
      </c>
      <c r="I32" s="73" t="str">
        <f t="shared" si="6"/>
        <v/>
      </c>
      <c r="J32" s="73" t="str">
        <f t="shared" si="6"/>
        <v/>
      </c>
      <c r="K32" s="73" t="str">
        <f t="shared" si="6"/>
        <v/>
      </c>
      <c r="L32" s="73" t="str">
        <f t="shared" si="6"/>
        <v/>
      </c>
      <c r="M32" s="73" t="str">
        <f t="shared" si="6"/>
        <v/>
      </c>
      <c r="N32" s="73" t="str">
        <f t="shared" si="6"/>
        <v/>
      </c>
      <c r="O32" s="73" t="str">
        <f t="shared" si="6"/>
        <v/>
      </c>
      <c r="P32" s="73" t="str">
        <f t="shared" si="6"/>
        <v/>
      </c>
      <c r="Q32" s="73" t="str">
        <f t="shared" si="6"/>
        <v/>
      </c>
      <c r="R32" s="73" t="str">
        <f t="shared" si="6"/>
        <v/>
      </c>
      <c r="S32" s="73" t="str">
        <f t="shared" si="6"/>
        <v/>
      </c>
      <c r="T32" s="73" t="str">
        <f t="shared" si="6"/>
        <v/>
      </c>
      <c r="U32" s="73" t="str">
        <f t="shared" si="6"/>
        <v/>
      </c>
      <c r="V32" s="73" t="str">
        <f t="shared" si="6"/>
        <v/>
      </c>
      <c r="W32" s="73" t="str">
        <f t="shared" si="6"/>
        <v/>
      </c>
      <c r="X32" s="73" t="str">
        <f t="shared" si="6"/>
        <v/>
      </c>
      <c r="Y32" s="73" t="str">
        <f t="shared" si="6"/>
        <v/>
      </c>
      <c r="Z32" s="73" t="str">
        <f t="shared" si="6"/>
        <v/>
      </c>
      <c r="AA32" s="73" t="str">
        <f t="shared" si="6"/>
        <v/>
      </c>
      <c r="AB32" s="73" t="str">
        <f t="shared" si="6"/>
        <v/>
      </c>
      <c r="AC32" s="73" t="str">
        <f t="shared" si="6"/>
        <v/>
      </c>
      <c r="AD32" s="73" t="str">
        <f t="shared" si="6"/>
        <v/>
      </c>
      <c r="AE32" s="73" t="str">
        <f t="shared" si="6"/>
        <v/>
      </c>
      <c r="AF32" s="73" t="str">
        <f t="shared" si="6"/>
        <v/>
      </c>
      <c r="AG32" s="10" t="str">
        <f t="shared" si="5"/>
        <v/>
      </c>
      <c r="AH32" s="156"/>
    </row>
    <row r="33" spans="1:34" x14ac:dyDescent="0.2">
      <c r="A33" s="120" t="str">
        <f>'Total year'!A30:N30</f>
        <v>Total hours</v>
      </c>
      <c r="B33" s="108"/>
      <c r="C33" s="109"/>
      <c r="D33" s="109"/>
      <c r="E33" s="109"/>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0" t="str">
        <f>IF(SUM(AG31,AG32)=0,"",SUM(AG31,AG32))</f>
        <v/>
      </c>
      <c r="AH33" s="157"/>
    </row>
    <row r="34" spans="1:34" x14ac:dyDescent="0.2">
      <c r="A34" s="190" t="s">
        <v>34</v>
      </c>
      <c r="B34" s="190"/>
      <c r="C34" s="190"/>
      <c r="D34" s="190"/>
      <c r="E34" s="190"/>
      <c r="F34" s="190"/>
      <c r="G34" s="190"/>
      <c r="H34" s="190"/>
      <c r="I34" s="190"/>
      <c r="J34" s="190"/>
      <c r="K34" s="190"/>
      <c r="L34" s="190"/>
      <c r="M34" s="190"/>
      <c r="N34" s="190"/>
      <c r="O34" s="190"/>
      <c r="P34" s="190"/>
      <c r="Q34" s="190"/>
      <c r="R34" s="190"/>
      <c r="S34" s="190"/>
      <c r="T34" s="190"/>
      <c r="U34" s="190"/>
      <c r="V34" s="190"/>
      <c r="W34" s="190"/>
      <c r="X34" s="190"/>
      <c r="Y34" s="190"/>
      <c r="Z34" s="190"/>
      <c r="AA34" s="190"/>
      <c r="AB34" s="190"/>
      <c r="AC34" s="190"/>
      <c r="AD34" s="190"/>
      <c r="AE34" s="190"/>
      <c r="AF34" s="190"/>
      <c r="AG34" s="190"/>
      <c r="AH34" s="190"/>
    </row>
    <row r="35" spans="1:34" x14ac:dyDescent="0.2">
      <c r="A35" s="190"/>
      <c r="B35" s="190"/>
      <c r="C35" s="190"/>
      <c r="D35" s="190"/>
      <c r="E35" s="190"/>
      <c r="F35" s="190"/>
      <c r="G35" s="190"/>
      <c r="H35" s="190"/>
      <c r="I35" s="190"/>
      <c r="J35" s="190"/>
      <c r="K35" s="190"/>
      <c r="L35" s="190"/>
      <c r="M35" s="190"/>
      <c r="N35" s="190"/>
      <c r="O35" s="190"/>
      <c r="P35" s="190"/>
      <c r="Q35" s="190"/>
      <c r="R35" s="190"/>
      <c r="S35" s="190"/>
      <c r="T35" s="190"/>
      <c r="U35" s="190"/>
      <c r="V35" s="190"/>
      <c r="W35" s="190"/>
      <c r="X35" s="190"/>
      <c r="Y35" s="190"/>
      <c r="Z35" s="190"/>
      <c r="AA35" s="190"/>
      <c r="AB35" s="190"/>
      <c r="AC35" s="190"/>
      <c r="AD35" s="190"/>
      <c r="AE35" s="190"/>
      <c r="AF35" s="190"/>
      <c r="AG35" s="190"/>
      <c r="AH35" s="190"/>
    </row>
    <row r="36" spans="1:34" x14ac:dyDescent="0.2">
      <c r="A36" s="190"/>
      <c r="B36" s="190"/>
      <c r="C36" s="190"/>
      <c r="D36" s="190"/>
      <c r="E36" s="190"/>
      <c r="F36" s="190"/>
      <c r="G36" s="190"/>
      <c r="H36" s="190"/>
      <c r="I36" s="190"/>
      <c r="J36" s="190"/>
      <c r="K36" s="190"/>
      <c r="L36" s="190"/>
      <c r="M36" s="190"/>
      <c r="N36" s="190"/>
      <c r="O36" s="190"/>
      <c r="P36" s="190"/>
      <c r="Q36" s="190"/>
      <c r="R36" s="190"/>
      <c r="S36" s="190"/>
      <c r="T36" s="190"/>
      <c r="U36" s="190"/>
      <c r="V36" s="190"/>
      <c r="W36" s="190"/>
      <c r="X36" s="190"/>
      <c r="Y36" s="190"/>
      <c r="Z36" s="190"/>
      <c r="AA36" s="190"/>
      <c r="AB36" s="190"/>
      <c r="AC36" s="190"/>
      <c r="AD36" s="190"/>
      <c r="AE36" s="190"/>
      <c r="AF36" s="190"/>
      <c r="AG36" s="190"/>
      <c r="AH36" s="190"/>
    </row>
    <row r="37" spans="1:34" x14ac:dyDescent="0.2">
      <c r="A37" s="190"/>
      <c r="B37" s="190"/>
      <c r="C37" s="190"/>
      <c r="D37" s="190"/>
      <c r="E37" s="190"/>
      <c r="F37" s="190"/>
      <c r="G37" s="190"/>
      <c r="H37" s="190"/>
      <c r="I37" s="190"/>
      <c r="J37" s="190"/>
      <c r="K37" s="190"/>
      <c r="L37" s="190"/>
      <c r="M37" s="190"/>
      <c r="N37" s="190"/>
      <c r="O37" s="190"/>
      <c r="P37" s="190"/>
      <c r="Q37" s="190"/>
      <c r="R37" s="190"/>
      <c r="S37" s="190"/>
      <c r="T37" s="190"/>
      <c r="U37" s="190"/>
      <c r="V37" s="190"/>
      <c r="W37" s="190"/>
      <c r="X37" s="190"/>
      <c r="Y37" s="190"/>
      <c r="Z37" s="190"/>
      <c r="AA37" s="190"/>
      <c r="AB37" s="190"/>
      <c r="AC37" s="190"/>
      <c r="AD37" s="190"/>
      <c r="AE37" s="190"/>
      <c r="AF37" s="190"/>
      <c r="AG37" s="190"/>
      <c r="AH37" s="190"/>
    </row>
    <row r="38" spans="1:34" x14ac:dyDescent="0.2">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row>
    <row r="39" spans="1:34" ht="15.75" x14ac:dyDescent="0.25">
      <c r="A39" s="23"/>
      <c r="M39" s="23"/>
      <c r="Y39" s="24"/>
      <c r="Z39" s="24"/>
    </row>
    <row r="40" spans="1:34" x14ac:dyDescent="0.2">
      <c r="Y40" s="24"/>
      <c r="Z40" s="24"/>
    </row>
    <row r="41" spans="1:34" ht="15.75" x14ac:dyDescent="0.25">
      <c r="L41" s="23"/>
      <c r="Y41" s="24"/>
      <c r="Z41" s="24"/>
    </row>
    <row r="42" spans="1:34" ht="15.75" x14ac:dyDescent="0.25">
      <c r="A42" s="25"/>
      <c r="M42" s="23"/>
      <c r="N42" s="26"/>
    </row>
    <row r="43" spans="1:34" x14ac:dyDescent="0.2">
      <c r="X43" s="24"/>
      <c r="Y43" s="24"/>
      <c r="Z43" s="24"/>
    </row>
    <row r="44" spans="1:34" ht="13.5" thickBot="1" x14ac:dyDescent="0.25">
      <c r="A44" s="62"/>
      <c r="B44" s="62"/>
      <c r="C44" s="62"/>
      <c r="D44" s="62"/>
      <c r="E44" s="62"/>
      <c r="F44" s="62"/>
      <c r="G44" s="62"/>
      <c r="H44" s="62"/>
      <c r="I44" s="62"/>
      <c r="J44" s="62"/>
      <c r="K44" s="62"/>
      <c r="L44" s="62"/>
      <c r="M44" s="62"/>
      <c r="N44" s="62"/>
      <c r="O44" s="24"/>
      <c r="P44" s="24"/>
      <c r="Q44" s="62"/>
      <c r="R44" s="62"/>
      <c r="S44" s="62"/>
      <c r="T44" s="62"/>
      <c r="U44" s="62"/>
      <c r="V44" s="62"/>
      <c r="W44" s="62"/>
      <c r="X44" s="62"/>
      <c r="Y44" s="62"/>
      <c r="Z44" s="62"/>
      <c r="AA44" s="62"/>
      <c r="AB44" s="62"/>
      <c r="AC44" s="62"/>
      <c r="AD44" s="88"/>
      <c r="AE44" s="88"/>
      <c r="AF44" s="89"/>
      <c r="AG44" s="62"/>
    </row>
    <row r="45" spans="1:34" ht="16.5" thickTop="1" x14ac:dyDescent="0.25">
      <c r="A45" s="118" t="str">
        <f>'Total year'!A46</f>
        <v>Date / Signed by employee</v>
      </c>
      <c r="O45" s="24"/>
      <c r="P45" s="24"/>
      <c r="Q45" s="118" t="str">
        <f>'Total year'!J46</f>
        <v>Date / Approved by PI</v>
      </c>
      <c r="X45" s="24"/>
      <c r="Y45" s="24"/>
      <c r="Z45" s="24"/>
      <c r="AA45" s="24"/>
      <c r="AB45" s="24"/>
      <c r="AC45" s="24"/>
      <c r="AD45" s="24"/>
      <c r="AE45" s="18"/>
      <c r="AF45" s="27"/>
      <c r="AG45" s="24"/>
    </row>
    <row r="46" spans="1:34" x14ac:dyDescent="0.2">
      <c r="X46" s="24"/>
      <c r="Y46" s="24"/>
      <c r="Z46" s="24"/>
      <c r="AA46" s="24"/>
      <c r="AB46" s="24"/>
      <c r="AC46" s="24"/>
      <c r="AD46" s="24"/>
      <c r="AE46" s="18"/>
      <c r="AF46" s="28"/>
      <c r="AG46" s="29"/>
    </row>
    <row r="47" spans="1:34" ht="12.75" customHeight="1" x14ac:dyDescent="0.2">
      <c r="A47" s="189" t="s">
        <v>33</v>
      </c>
      <c r="B47" s="189"/>
      <c r="X47" s="30"/>
      <c r="Y47" s="31"/>
      <c r="Z47" s="31"/>
      <c r="AA47" s="31"/>
      <c r="AB47" s="31"/>
      <c r="AC47" s="31"/>
      <c r="AD47" s="31"/>
      <c r="AE47" s="31"/>
      <c r="AF47" s="31"/>
      <c r="AG47" s="31"/>
    </row>
    <row r="48" spans="1:34" ht="12.75" customHeight="1" x14ac:dyDescent="0.2">
      <c r="A48" s="2" t="str">
        <f t="shared" ref="A48:A55" si="7">IF(A12="","",A12)</f>
        <v>Workpackage (NUMBER)</v>
      </c>
      <c r="B48" s="121" t="str">
        <f>AG12</f>
        <v/>
      </c>
      <c r="X48" s="30"/>
      <c r="Y48" s="31"/>
      <c r="Z48" s="31"/>
      <c r="AA48" s="31"/>
      <c r="AB48" s="31"/>
      <c r="AC48" s="31"/>
      <c r="AD48" s="31"/>
      <c r="AE48" s="31"/>
      <c r="AF48" s="31"/>
      <c r="AG48" s="31"/>
    </row>
    <row r="49" spans="1:33" x14ac:dyDescent="0.2">
      <c r="A49" s="2" t="str">
        <f t="shared" si="7"/>
        <v/>
      </c>
      <c r="B49" s="121" t="str">
        <f t="shared" ref="B49:B57" si="8">AG13</f>
        <v/>
      </c>
      <c r="P49" s="24"/>
      <c r="Q49" s="24"/>
      <c r="R49" s="24"/>
      <c r="S49" s="24"/>
      <c r="T49" s="24"/>
      <c r="U49" s="28"/>
      <c r="V49" s="18"/>
      <c r="W49" s="32"/>
      <c r="X49" s="31"/>
      <c r="Y49" s="31"/>
      <c r="Z49" s="31"/>
      <c r="AA49" s="31"/>
      <c r="AB49" s="31"/>
      <c r="AC49" s="31"/>
      <c r="AD49" s="31"/>
      <c r="AE49" s="31"/>
      <c r="AF49" s="31"/>
      <c r="AG49" s="31"/>
    </row>
    <row r="50" spans="1:33" x14ac:dyDescent="0.2">
      <c r="A50" s="2" t="str">
        <f t="shared" si="7"/>
        <v/>
      </c>
      <c r="B50" s="121" t="str">
        <f t="shared" si="8"/>
        <v/>
      </c>
      <c r="P50" s="24"/>
      <c r="Q50" s="24"/>
      <c r="R50" s="24"/>
      <c r="S50" s="24"/>
      <c r="T50" s="24"/>
      <c r="U50" s="24"/>
      <c r="V50" s="18"/>
      <c r="W50" s="33"/>
      <c r="X50" s="31"/>
      <c r="Y50" s="31"/>
      <c r="Z50" s="31"/>
      <c r="AA50" s="31"/>
      <c r="AB50" s="31"/>
      <c r="AC50" s="31"/>
      <c r="AD50" s="31"/>
      <c r="AE50" s="31"/>
      <c r="AF50" s="31"/>
      <c r="AG50" s="31"/>
    </row>
    <row r="51" spans="1:33" x14ac:dyDescent="0.2">
      <c r="A51" s="2" t="str">
        <f t="shared" si="7"/>
        <v/>
      </c>
      <c r="B51" s="121" t="str">
        <f t="shared" si="8"/>
        <v/>
      </c>
      <c r="P51" s="24"/>
      <c r="Q51" s="24"/>
      <c r="R51" s="24"/>
      <c r="S51" s="24"/>
      <c r="T51" s="24"/>
      <c r="U51" s="24"/>
      <c r="V51" s="18"/>
      <c r="W51" s="32"/>
      <c r="X51" s="24"/>
    </row>
    <row r="52" spans="1:33" x14ac:dyDescent="0.2">
      <c r="A52" s="2" t="str">
        <f t="shared" si="7"/>
        <v/>
      </c>
      <c r="B52" s="121" t="str">
        <f t="shared" si="8"/>
        <v/>
      </c>
    </row>
    <row r="53" spans="1:33" x14ac:dyDescent="0.2">
      <c r="A53" s="2" t="str">
        <f t="shared" si="7"/>
        <v/>
      </c>
      <c r="B53" s="121" t="str">
        <f t="shared" si="8"/>
        <v/>
      </c>
    </row>
    <row r="54" spans="1:33" x14ac:dyDescent="0.2">
      <c r="A54" s="2" t="str">
        <f t="shared" si="7"/>
        <v/>
      </c>
      <c r="B54" s="121" t="str">
        <f t="shared" si="8"/>
        <v/>
      </c>
    </row>
    <row r="55" spans="1:33" x14ac:dyDescent="0.2">
      <c r="A55" s="2" t="str">
        <f t="shared" si="7"/>
        <v/>
      </c>
      <c r="B55" s="121" t="str">
        <f t="shared" si="8"/>
        <v/>
      </c>
    </row>
    <row r="56" spans="1:33" x14ac:dyDescent="0.2">
      <c r="A56" s="2" t="str">
        <f>IF(A20="","",A20)</f>
        <v/>
      </c>
      <c r="B56" s="121" t="str">
        <f t="shared" si="8"/>
        <v/>
      </c>
    </row>
    <row r="57" spans="1:33" x14ac:dyDescent="0.2">
      <c r="A57" s="112" t="str">
        <f>IF(A21="","",A21)</f>
        <v>Total RTD</v>
      </c>
      <c r="B57" s="121" t="str">
        <f t="shared" si="8"/>
        <v/>
      </c>
    </row>
    <row r="59" spans="1:33" x14ac:dyDescent="0.2">
      <c r="A59" s="113" t="s">
        <v>32</v>
      </c>
      <c r="B59" s="113"/>
    </row>
    <row r="60" spans="1:33" x14ac:dyDescent="0.2">
      <c r="A60" s="122" t="s">
        <v>31</v>
      </c>
      <c r="B60" s="115" t="str">
        <f>IF(SUM(AG28:AG30)=0,"",SUM(AG28:AG30))</f>
        <v/>
      </c>
    </row>
    <row r="61" spans="1:33" ht="25.5" x14ac:dyDescent="0.2">
      <c r="A61" s="123" t="s">
        <v>14</v>
      </c>
      <c r="B61" s="116" t="str">
        <f>IF(B60="","",B60/8)</f>
        <v/>
      </c>
    </row>
  </sheetData>
  <sheetProtection sheet="1" objects="1" scenarios="1"/>
  <mergeCells count="13">
    <mergeCell ref="A47:B47"/>
    <mergeCell ref="A34:AH37"/>
    <mergeCell ref="AG8:AG9"/>
    <mergeCell ref="A1:AH1"/>
    <mergeCell ref="B2:L2"/>
    <mergeCell ref="B4:L4"/>
    <mergeCell ref="B5:L5"/>
    <mergeCell ref="A11:AG11"/>
    <mergeCell ref="A10:AG10"/>
    <mergeCell ref="N6:T6"/>
    <mergeCell ref="B6:L6"/>
    <mergeCell ref="N2:T5"/>
    <mergeCell ref="B3:L3"/>
  </mergeCells>
  <phoneticPr fontId="2" type="noConversion"/>
  <dataValidations count="3">
    <dataValidation type="decimal" allowBlank="1" showInputMessage="1" showErrorMessage="1" errorTitle="ungültige Arbeitszeit" error="Die eingetragene Arbeitszeit liegt über der zulässigen maximalen Arbeitszeit von 10 Std. pro Tag oder hat ein falsches Format ((Dezimal)zahlen zwischen 0 und 10)" sqref="B12:AF20 B23:AF25 B28:B30" xr:uid="{00000000-0002-0000-0200-000000000000}">
      <formula1>0</formula1>
      <formula2>10</formula2>
    </dataValidation>
    <dataValidation type="custom" allowBlank="1" showInputMessage="1" showErrorMessage="1" errorTitle="ungültige Arbeitszeit" error="Achtung! Sie können Urlaub/Krankheit nur eintragen, wenn die Felder für Arbeitszeit leer sind." sqref="D28:AF30 C29:C30" xr:uid="{DFF6CED4-6CF5-4B58-A152-408473FA9A24}">
      <formula1>SUM(C12:C20)&lt;=0</formula1>
    </dataValidation>
    <dataValidation type="custom" allowBlank="1" showInputMessage="1" showErrorMessage="1" errorTitle="ungültige Arbeitszeit" error="Achtung! Sie können Urlaub/Krankheit nur eintragen, wenn die Felder für Arbeitszeit leer sind." sqref="C28" xr:uid="{2312EF2C-26CD-420D-BE87-57AC9A4D4377}">
      <formula1>SUM(C12:C20)&lt;=0</formula1>
    </dataValidation>
  </dataValidations>
  <pageMargins left="0.78740157480314965" right="0.78740157480314965" top="0.39370078740157483" bottom="0.98425196850393704" header="0.51181102362204722" footer="0.51181102362204722"/>
  <pageSetup paperSize="9" scale="54" pageOrder="overThenDown" orientation="landscape" r:id="rId1"/>
  <headerFooter alignWithMargins="0"/>
  <ignoredErrors>
    <ignoredError sqref="A6"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30CAB-3C05-40C7-A37E-7928DB831334}">
  <sheetPr>
    <tabColor rgb="FF0070C0"/>
    <pageSetUpPr fitToPage="1"/>
  </sheetPr>
  <dimension ref="A1:AF61"/>
  <sheetViews>
    <sheetView zoomScaleNormal="100" workbookViewId="0">
      <selection activeCell="AE24" sqref="AE24"/>
    </sheetView>
  </sheetViews>
  <sheetFormatPr baseColWidth="10" defaultColWidth="10.85546875" defaultRowHeight="12.75" x14ac:dyDescent="0.2"/>
  <cols>
    <col min="1" max="1" width="23" style="15" customWidth="1"/>
    <col min="2" max="30" width="5.5703125" style="15" customWidth="1"/>
    <col min="31" max="31" width="8.42578125" style="15" customWidth="1"/>
    <col min="32" max="32" width="39.5703125" style="15" customWidth="1"/>
    <col min="33" max="16384" width="10.85546875" style="15"/>
  </cols>
  <sheetData>
    <row r="1" spans="1:32" ht="29.25" customHeight="1" x14ac:dyDescent="0.5">
      <c r="A1" s="193" t="s">
        <v>0</v>
      </c>
      <c r="B1" s="193"/>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row>
    <row r="2" spans="1:32" ht="18" customHeight="1" x14ac:dyDescent="0.25">
      <c r="A2" s="92" t="str">
        <f>'Total year'!A2</f>
        <v>Organisation:</v>
      </c>
      <c r="B2" s="194" t="str">
        <f>'Total year'!B2:M2</f>
        <v>Universität Bonn / Name Institut</v>
      </c>
      <c r="C2" s="194"/>
      <c r="D2" s="194"/>
      <c r="E2" s="194"/>
      <c r="F2" s="194"/>
      <c r="G2" s="194"/>
      <c r="H2" s="194"/>
      <c r="I2" s="194"/>
      <c r="J2" s="194"/>
      <c r="K2" s="194"/>
      <c r="L2" s="194"/>
      <c r="N2" s="202" t="s">
        <v>38</v>
      </c>
      <c r="O2" s="203"/>
      <c r="P2" s="203"/>
      <c r="Q2" s="203"/>
      <c r="R2" s="203"/>
      <c r="S2" s="203"/>
      <c r="T2" s="204"/>
    </row>
    <row r="3" spans="1:32" ht="18" customHeight="1" x14ac:dyDescent="0.25">
      <c r="A3" s="92" t="str">
        <f>'Total year'!A3</f>
        <v>Projecttitle:</v>
      </c>
      <c r="B3" s="194" t="str">
        <f>'Total year'!B3:M3</f>
        <v>Project Acronym</v>
      </c>
      <c r="C3" s="194"/>
      <c r="D3" s="194"/>
      <c r="E3" s="194"/>
      <c r="F3" s="194"/>
      <c r="G3" s="194"/>
      <c r="H3" s="194"/>
      <c r="I3" s="194"/>
      <c r="J3" s="194"/>
      <c r="K3" s="194"/>
      <c r="L3" s="194"/>
      <c r="N3" s="205"/>
      <c r="O3" s="206"/>
      <c r="P3" s="206"/>
      <c r="Q3" s="206"/>
      <c r="R3" s="206"/>
      <c r="S3" s="206"/>
      <c r="T3" s="207"/>
    </row>
    <row r="4" spans="1:32" ht="16.350000000000001" customHeight="1" x14ac:dyDescent="0.25">
      <c r="A4" s="92" t="str">
        <f>'Total year'!A4</f>
        <v>Person:</v>
      </c>
      <c r="B4" s="194" t="str">
        <f>'Total year'!B4:M4</f>
        <v>Nachname, Vorname</v>
      </c>
      <c r="C4" s="194"/>
      <c r="D4" s="194"/>
      <c r="E4" s="194"/>
      <c r="F4" s="194"/>
      <c r="G4" s="194"/>
      <c r="H4" s="194"/>
      <c r="I4" s="194"/>
      <c r="J4" s="194"/>
      <c r="K4" s="194"/>
      <c r="L4" s="194"/>
      <c r="N4" s="205"/>
      <c r="O4" s="206"/>
      <c r="P4" s="206"/>
      <c r="Q4" s="206"/>
      <c r="R4" s="206"/>
      <c r="S4" s="206"/>
      <c r="T4" s="207"/>
      <c r="AA4" s="16"/>
    </row>
    <row r="5" spans="1:32" ht="16.350000000000001" customHeight="1" x14ac:dyDescent="0.25">
      <c r="A5" s="92" t="str">
        <f>'Total year'!A5</f>
        <v>Position:</v>
      </c>
      <c r="B5" s="194" t="str">
        <f>'Total year'!B5:M5</f>
        <v>Principal Investigator</v>
      </c>
      <c r="C5" s="194"/>
      <c r="D5" s="194"/>
      <c r="E5" s="194"/>
      <c r="F5" s="194"/>
      <c r="G5" s="194"/>
      <c r="H5" s="194"/>
      <c r="I5" s="194"/>
      <c r="J5" s="194"/>
      <c r="K5" s="194"/>
      <c r="L5" s="194"/>
      <c r="N5" s="205"/>
      <c r="O5" s="206"/>
      <c r="P5" s="206"/>
      <c r="Q5" s="206"/>
      <c r="R5" s="206"/>
      <c r="S5" s="206"/>
      <c r="T5" s="207"/>
      <c r="Z5" s="17"/>
    </row>
    <row r="6" spans="1:32" ht="15.75" customHeight="1" x14ac:dyDescent="0.25">
      <c r="A6" s="111">
        <f>'Total year'!O1</f>
        <v>2024</v>
      </c>
      <c r="B6" s="199" t="s">
        <v>18</v>
      </c>
      <c r="C6" s="200"/>
      <c r="D6" s="200"/>
      <c r="E6" s="200"/>
      <c r="F6" s="200"/>
      <c r="G6" s="200"/>
      <c r="H6" s="200"/>
      <c r="I6" s="200"/>
      <c r="J6" s="200"/>
      <c r="K6" s="200"/>
      <c r="L6" s="201"/>
      <c r="M6" s="18"/>
      <c r="N6" s="198">
        <f>'Total year'!O5</f>
        <v>0</v>
      </c>
      <c r="O6" s="198"/>
      <c r="P6" s="198"/>
      <c r="Q6" s="198"/>
      <c r="R6" s="198"/>
      <c r="S6" s="198"/>
      <c r="T6" s="198"/>
      <c r="U6" s="16"/>
      <c r="V6" s="16"/>
      <c r="W6" s="16"/>
      <c r="X6" s="16"/>
      <c r="Y6" s="16"/>
      <c r="Z6" s="16"/>
      <c r="AA6" s="16"/>
    </row>
    <row r="7" spans="1:32" ht="13.35" customHeight="1" x14ac:dyDescent="0.2">
      <c r="A7" s="16"/>
      <c r="B7" s="19" t="s">
        <v>51</v>
      </c>
      <c r="C7" s="16"/>
      <c r="D7" s="16"/>
      <c r="E7" s="16"/>
      <c r="F7" s="16"/>
      <c r="H7" s="18"/>
      <c r="I7" s="16"/>
      <c r="J7" s="16"/>
      <c r="K7" s="16"/>
      <c r="M7" s="16"/>
      <c r="N7" s="16"/>
      <c r="O7" s="16"/>
      <c r="P7" s="16"/>
      <c r="Q7" s="16"/>
      <c r="R7" s="16"/>
      <c r="S7" s="16"/>
      <c r="T7" s="16"/>
      <c r="U7" s="16"/>
      <c r="V7" s="16"/>
      <c r="W7" s="16"/>
      <c r="X7" s="16"/>
      <c r="Y7" s="16"/>
      <c r="Z7" s="16"/>
      <c r="AA7" s="16"/>
      <c r="AB7" s="16"/>
      <c r="AC7" s="16"/>
      <c r="AD7" s="16"/>
    </row>
    <row r="8" spans="1:32" ht="13.35" customHeight="1" x14ac:dyDescent="0.2">
      <c r="A8" s="10" t="s">
        <v>1</v>
      </c>
      <c r="B8" s="39">
        <f>DATE('Total year'!O1,2,1)</f>
        <v>45323</v>
      </c>
      <c r="C8" s="39">
        <f>B8+1</f>
        <v>45324</v>
      </c>
      <c r="D8" s="39">
        <f t="shared" ref="D8:AB8" si="0">C8+1</f>
        <v>45325</v>
      </c>
      <c r="E8" s="39">
        <f t="shared" si="0"/>
        <v>45326</v>
      </c>
      <c r="F8" s="39">
        <f t="shared" si="0"/>
        <v>45327</v>
      </c>
      <c r="G8" s="39">
        <f t="shared" si="0"/>
        <v>45328</v>
      </c>
      <c r="H8" s="39">
        <f t="shared" si="0"/>
        <v>45329</v>
      </c>
      <c r="I8" s="39">
        <f t="shared" si="0"/>
        <v>45330</v>
      </c>
      <c r="J8" s="39">
        <f t="shared" si="0"/>
        <v>45331</v>
      </c>
      <c r="K8" s="39">
        <f t="shared" si="0"/>
        <v>45332</v>
      </c>
      <c r="L8" s="39">
        <f t="shared" si="0"/>
        <v>45333</v>
      </c>
      <c r="M8" s="39">
        <f t="shared" si="0"/>
        <v>45334</v>
      </c>
      <c r="N8" s="39">
        <f t="shared" si="0"/>
        <v>45335</v>
      </c>
      <c r="O8" s="39">
        <f t="shared" si="0"/>
        <v>45336</v>
      </c>
      <c r="P8" s="39">
        <f t="shared" si="0"/>
        <v>45337</v>
      </c>
      <c r="Q8" s="39">
        <f t="shared" si="0"/>
        <v>45338</v>
      </c>
      <c r="R8" s="39">
        <f t="shared" si="0"/>
        <v>45339</v>
      </c>
      <c r="S8" s="39">
        <f t="shared" si="0"/>
        <v>45340</v>
      </c>
      <c r="T8" s="39">
        <f t="shared" si="0"/>
        <v>45341</v>
      </c>
      <c r="U8" s="39">
        <f t="shared" si="0"/>
        <v>45342</v>
      </c>
      <c r="V8" s="39">
        <f t="shared" si="0"/>
        <v>45343</v>
      </c>
      <c r="W8" s="39">
        <f t="shared" si="0"/>
        <v>45344</v>
      </c>
      <c r="X8" s="39">
        <f t="shared" si="0"/>
        <v>45345</v>
      </c>
      <c r="Y8" s="39">
        <f t="shared" si="0"/>
        <v>45346</v>
      </c>
      <c r="Z8" s="39">
        <f t="shared" si="0"/>
        <v>45347</v>
      </c>
      <c r="AA8" s="39">
        <f t="shared" si="0"/>
        <v>45348</v>
      </c>
      <c r="AB8" s="39">
        <f t="shared" si="0"/>
        <v>45349</v>
      </c>
      <c r="AC8" s="39">
        <f>AB8+1</f>
        <v>45350</v>
      </c>
      <c r="AD8" s="39">
        <f>AC8+1</f>
        <v>45351</v>
      </c>
      <c r="AE8" s="191" t="s">
        <v>6</v>
      </c>
      <c r="AF8" s="21" t="s">
        <v>52</v>
      </c>
    </row>
    <row r="9" spans="1:32" ht="13.35" customHeight="1" x14ac:dyDescent="0.2">
      <c r="A9" s="10" t="s">
        <v>2</v>
      </c>
      <c r="B9" s="9" t="str">
        <f>TEXT(B8,"TTT")</f>
        <v>Do</v>
      </c>
      <c r="C9" s="9" t="str">
        <f t="shared" ref="C9:AD9" si="1">TEXT(C8,"TTT")</f>
        <v>Fr</v>
      </c>
      <c r="D9" s="9" t="str">
        <f t="shared" si="1"/>
        <v>Sa</v>
      </c>
      <c r="E9" s="9" t="str">
        <f t="shared" si="1"/>
        <v>So</v>
      </c>
      <c r="F9" s="9" t="str">
        <f t="shared" si="1"/>
        <v>Mo</v>
      </c>
      <c r="G9" s="9" t="str">
        <f t="shared" si="1"/>
        <v>Di</v>
      </c>
      <c r="H9" s="9" t="str">
        <f t="shared" si="1"/>
        <v>Mi</v>
      </c>
      <c r="I9" s="9" t="str">
        <f t="shared" si="1"/>
        <v>Do</v>
      </c>
      <c r="J9" s="9" t="str">
        <f t="shared" si="1"/>
        <v>Fr</v>
      </c>
      <c r="K9" s="9" t="str">
        <f t="shared" si="1"/>
        <v>Sa</v>
      </c>
      <c r="L9" s="9" t="str">
        <f t="shared" si="1"/>
        <v>So</v>
      </c>
      <c r="M9" s="9" t="str">
        <f t="shared" si="1"/>
        <v>Mo</v>
      </c>
      <c r="N9" s="9" t="str">
        <f t="shared" si="1"/>
        <v>Di</v>
      </c>
      <c r="O9" s="9" t="str">
        <f t="shared" si="1"/>
        <v>Mi</v>
      </c>
      <c r="P9" s="9" t="str">
        <f t="shared" si="1"/>
        <v>Do</v>
      </c>
      <c r="Q9" s="9" t="str">
        <f t="shared" si="1"/>
        <v>Fr</v>
      </c>
      <c r="R9" s="9" t="str">
        <f t="shared" si="1"/>
        <v>Sa</v>
      </c>
      <c r="S9" s="9" t="str">
        <f t="shared" si="1"/>
        <v>So</v>
      </c>
      <c r="T9" s="9" t="str">
        <f t="shared" si="1"/>
        <v>Mo</v>
      </c>
      <c r="U9" s="9" t="str">
        <f t="shared" si="1"/>
        <v>Di</v>
      </c>
      <c r="V9" s="9" t="str">
        <f t="shared" si="1"/>
        <v>Mi</v>
      </c>
      <c r="W9" s="9" t="str">
        <f t="shared" si="1"/>
        <v>Do</v>
      </c>
      <c r="X9" s="9" t="str">
        <f t="shared" si="1"/>
        <v>Fr</v>
      </c>
      <c r="Y9" s="9" t="str">
        <f t="shared" si="1"/>
        <v>Sa</v>
      </c>
      <c r="Z9" s="9" t="str">
        <f t="shared" si="1"/>
        <v>So</v>
      </c>
      <c r="AA9" s="9" t="str">
        <f t="shared" si="1"/>
        <v>Mo</v>
      </c>
      <c r="AB9" s="9" t="str">
        <f t="shared" si="1"/>
        <v>Di</v>
      </c>
      <c r="AC9" s="9" t="str">
        <f t="shared" si="1"/>
        <v>Mi</v>
      </c>
      <c r="AD9" s="9" t="str">
        <f t="shared" si="1"/>
        <v>Do</v>
      </c>
      <c r="AE9" s="192"/>
      <c r="AF9" s="12"/>
    </row>
    <row r="10" spans="1:32" ht="13.35" customHeight="1" x14ac:dyDescent="0.2">
      <c r="A10" s="195" t="s">
        <v>13</v>
      </c>
      <c r="B10" s="196"/>
      <c r="C10" s="196"/>
      <c r="D10" s="196"/>
      <c r="E10" s="196"/>
      <c r="F10" s="196"/>
      <c r="G10" s="196"/>
      <c r="H10" s="196"/>
      <c r="I10" s="196"/>
      <c r="J10" s="196"/>
      <c r="K10" s="196"/>
      <c r="L10" s="196"/>
      <c r="M10" s="196"/>
      <c r="N10" s="196"/>
      <c r="O10" s="196"/>
      <c r="P10" s="196"/>
      <c r="Q10" s="196"/>
      <c r="R10" s="196"/>
      <c r="S10" s="196"/>
      <c r="T10" s="196"/>
      <c r="U10" s="196"/>
      <c r="V10" s="196"/>
      <c r="W10" s="196"/>
      <c r="X10" s="196"/>
      <c r="Y10" s="196"/>
      <c r="Z10" s="196"/>
      <c r="AA10" s="196"/>
      <c r="AB10" s="196"/>
      <c r="AC10" s="196"/>
      <c r="AD10" s="196"/>
      <c r="AE10" s="197"/>
      <c r="AF10" s="3"/>
    </row>
    <row r="11" spans="1:32" ht="13.35" customHeight="1" x14ac:dyDescent="0.2">
      <c r="A11" s="208" t="s">
        <v>17</v>
      </c>
      <c r="B11" s="209"/>
      <c r="C11" s="209"/>
      <c r="D11" s="209"/>
      <c r="E11" s="209"/>
      <c r="F11" s="209"/>
      <c r="G11" s="209"/>
      <c r="H11" s="209"/>
      <c r="I11" s="209"/>
      <c r="J11" s="209"/>
      <c r="K11" s="209"/>
      <c r="L11" s="209"/>
      <c r="M11" s="209"/>
      <c r="N11" s="209"/>
      <c r="O11" s="209"/>
      <c r="P11" s="209"/>
      <c r="Q11" s="209"/>
      <c r="R11" s="209"/>
      <c r="S11" s="209"/>
      <c r="T11" s="209"/>
      <c r="U11" s="209"/>
      <c r="V11" s="209"/>
      <c r="W11" s="209"/>
      <c r="X11" s="209"/>
      <c r="Y11" s="209"/>
      <c r="Z11" s="209"/>
      <c r="AA11" s="209"/>
      <c r="AB11" s="209"/>
      <c r="AC11" s="209"/>
      <c r="AD11" s="209"/>
      <c r="AE11" s="210"/>
      <c r="AF11" s="3"/>
    </row>
    <row r="12" spans="1:32" ht="13.35" customHeight="1" x14ac:dyDescent="0.2">
      <c r="A12" s="143" t="str">
        <f>IF('Total year'!A9="","",'Total year'!A9)</f>
        <v>Workpackage (NUMBER)</v>
      </c>
      <c r="B12" s="144"/>
      <c r="C12" s="145"/>
      <c r="D12" s="143"/>
      <c r="E12" s="143"/>
      <c r="F12" s="144"/>
      <c r="G12" s="144"/>
      <c r="H12" s="144"/>
      <c r="I12" s="146"/>
      <c r="J12" s="146"/>
      <c r="K12" s="143"/>
      <c r="L12" s="143"/>
      <c r="M12" s="144"/>
      <c r="N12" s="144"/>
      <c r="O12" s="144"/>
      <c r="P12" s="146"/>
      <c r="Q12" s="146"/>
      <c r="R12" s="143"/>
      <c r="S12" s="143"/>
      <c r="T12" s="144"/>
      <c r="U12" s="144"/>
      <c r="V12" s="144"/>
      <c r="W12" s="146"/>
      <c r="X12" s="146"/>
      <c r="Y12" s="143"/>
      <c r="Z12" s="143"/>
      <c r="AA12" s="144"/>
      <c r="AB12" s="144"/>
      <c r="AC12" s="144"/>
      <c r="AD12" s="149"/>
      <c r="AE12" s="153" t="str">
        <f t="shared" ref="AE12:AE20" si="2">IF(SUM(B12:AD12)=0,"",SUM(B12:AD12))</f>
        <v/>
      </c>
      <c r="AF12" s="133"/>
    </row>
    <row r="13" spans="1:32" ht="13.35" customHeight="1" x14ac:dyDescent="0.2">
      <c r="A13" s="14" t="str">
        <f>IF('Total year'!A10="","",'Total year'!A10)</f>
        <v/>
      </c>
      <c r="B13" s="36"/>
      <c r="C13" s="53"/>
      <c r="D13" s="14"/>
      <c r="E13" s="14"/>
      <c r="F13" s="36"/>
      <c r="G13" s="36"/>
      <c r="H13" s="36"/>
      <c r="I13" s="1"/>
      <c r="J13" s="1"/>
      <c r="K13" s="14"/>
      <c r="L13" s="14"/>
      <c r="M13" s="36"/>
      <c r="N13" s="36"/>
      <c r="O13" s="36"/>
      <c r="P13" s="1"/>
      <c r="Q13" s="1"/>
      <c r="R13" s="14"/>
      <c r="S13" s="14"/>
      <c r="T13" s="36"/>
      <c r="U13" s="36"/>
      <c r="V13" s="36"/>
      <c r="W13" s="1"/>
      <c r="X13" s="1"/>
      <c r="Y13" s="14"/>
      <c r="Z13" s="14"/>
      <c r="AA13" s="162"/>
      <c r="AB13" s="36"/>
      <c r="AC13" s="36"/>
      <c r="AD13" s="150"/>
      <c r="AE13" s="147" t="str">
        <f t="shared" si="2"/>
        <v/>
      </c>
      <c r="AF13" s="133"/>
    </row>
    <row r="14" spans="1:32" ht="13.35" customHeight="1" x14ac:dyDescent="0.2">
      <c r="A14" s="14" t="str">
        <f>IF('Total year'!A11="","",'Total year'!A11)</f>
        <v/>
      </c>
      <c r="B14" s="36"/>
      <c r="C14" s="53"/>
      <c r="D14" s="14"/>
      <c r="E14" s="14"/>
      <c r="F14" s="36"/>
      <c r="G14" s="36"/>
      <c r="H14" s="36"/>
      <c r="I14" s="1"/>
      <c r="J14" s="1"/>
      <c r="K14" s="14"/>
      <c r="L14" s="14"/>
      <c r="M14" s="36"/>
      <c r="N14" s="36"/>
      <c r="O14" s="36"/>
      <c r="P14" s="1"/>
      <c r="Q14" s="1"/>
      <c r="R14" s="14"/>
      <c r="S14" s="14"/>
      <c r="T14" s="36"/>
      <c r="U14" s="36"/>
      <c r="V14" s="36"/>
      <c r="W14" s="1"/>
      <c r="X14" s="1"/>
      <c r="Y14" s="14"/>
      <c r="Z14" s="14"/>
      <c r="AA14" s="144"/>
      <c r="AB14" s="36"/>
      <c r="AC14" s="36"/>
      <c r="AD14" s="150"/>
      <c r="AE14" s="154" t="str">
        <f t="shared" si="2"/>
        <v/>
      </c>
      <c r="AF14" s="133"/>
    </row>
    <row r="15" spans="1:32" ht="13.35" customHeight="1" x14ac:dyDescent="0.2">
      <c r="A15" s="14" t="str">
        <f>IF('Total year'!A12="","",'Total year'!A12)</f>
        <v/>
      </c>
      <c r="B15" s="36"/>
      <c r="C15" s="53"/>
      <c r="D15" s="14"/>
      <c r="E15" s="14"/>
      <c r="F15" s="36"/>
      <c r="G15" s="36"/>
      <c r="H15" s="36"/>
      <c r="I15" s="1"/>
      <c r="J15" s="1"/>
      <c r="K15" s="14"/>
      <c r="L15" s="14"/>
      <c r="M15" s="36"/>
      <c r="N15" s="36"/>
      <c r="O15" s="36"/>
      <c r="P15" s="1"/>
      <c r="Q15" s="1"/>
      <c r="R15" s="14"/>
      <c r="S15" s="14"/>
      <c r="T15" s="36"/>
      <c r="U15" s="36"/>
      <c r="V15" s="36"/>
      <c r="W15" s="1"/>
      <c r="X15" s="1"/>
      <c r="Y15" s="14"/>
      <c r="Z15" s="14"/>
      <c r="AA15" s="36"/>
      <c r="AB15" s="36"/>
      <c r="AC15" s="36"/>
      <c r="AD15" s="150"/>
      <c r="AE15" s="147" t="str">
        <f t="shared" si="2"/>
        <v/>
      </c>
      <c r="AF15" s="133"/>
    </row>
    <row r="16" spans="1:32" ht="13.35" customHeight="1" x14ac:dyDescent="0.2">
      <c r="A16" s="14" t="str">
        <f>IF('Total year'!A13="","",'Total year'!A13)</f>
        <v/>
      </c>
      <c r="B16" s="36"/>
      <c r="C16" s="53"/>
      <c r="D16" s="14"/>
      <c r="E16" s="14"/>
      <c r="F16" s="36"/>
      <c r="G16" s="36"/>
      <c r="H16" s="36"/>
      <c r="I16" s="1"/>
      <c r="J16" s="1"/>
      <c r="K16" s="14"/>
      <c r="L16" s="14"/>
      <c r="M16" s="36"/>
      <c r="N16" s="36"/>
      <c r="O16" s="36"/>
      <c r="P16" s="1"/>
      <c r="Q16" s="1"/>
      <c r="R16" s="14"/>
      <c r="S16" s="14"/>
      <c r="T16" s="36"/>
      <c r="U16" s="36"/>
      <c r="V16" s="36"/>
      <c r="W16" s="1"/>
      <c r="X16" s="1"/>
      <c r="Y16" s="14"/>
      <c r="Z16" s="14"/>
      <c r="AA16" s="36"/>
      <c r="AB16" s="36"/>
      <c r="AC16" s="36"/>
      <c r="AD16" s="150"/>
      <c r="AE16" s="147" t="str">
        <f t="shared" si="2"/>
        <v/>
      </c>
      <c r="AF16" s="133"/>
    </row>
    <row r="17" spans="1:32" ht="13.35" customHeight="1" x14ac:dyDescent="0.2">
      <c r="A17" s="14" t="str">
        <f>IF('Total year'!A14="","",'Total year'!A14)</f>
        <v/>
      </c>
      <c r="B17" s="36"/>
      <c r="C17" s="53"/>
      <c r="D17" s="14"/>
      <c r="E17" s="14"/>
      <c r="F17" s="36"/>
      <c r="G17" s="36"/>
      <c r="H17" s="36"/>
      <c r="I17" s="1"/>
      <c r="J17" s="1"/>
      <c r="K17" s="14"/>
      <c r="L17" s="14"/>
      <c r="M17" s="36"/>
      <c r="N17" s="36"/>
      <c r="O17" s="36"/>
      <c r="P17" s="1"/>
      <c r="Q17" s="1"/>
      <c r="R17" s="14"/>
      <c r="S17" s="14"/>
      <c r="T17" s="36"/>
      <c r="U17" s="36"/>
      <c r="V17" s="36"/>
      <c r="W17" s="1"/>
      <c r="X17" s="1"/>
      <c r="Y17" s="14"/>
      <c r="Z17" s="14"/>
      <c r="AA17" s="36"/>
      <c r="AB17" s="36"/>
      <c r="AC17" s="36"/>
      <c r="AD17" s="150"/>
      <c r="AE17" s="147" t="str">
        <f t="shared" si="2"/>
        <v/>
      </c>
      <c r="AF17" s="133"/>
    </row>
    <row r="18" spans="1:32" ht="13.35" customHeight="1" x14ac:dyDescent="0.2">
      <c r="A18" s="14" t="str">
        <f>IF('Total year'!A15="","",'Total year'!A15)</f>
        <v/>
      </c>
      <c r="B18" s="36"/>
      <c r="C18" s="53"/>
      <c r="D18" s="14"/>
      <c r="E18" s="14"/>
      <c r="F18" s="36"/>
      <c r="G18" s="36"/>
      <c r="H18" s="36"/>
      <c r="I18" s="1"/>
      <c r="J18" s="1"/>
      <c r="K18" s="14"/>
      <c r="L18" s="14"/>
      <c r="M18" s="36"/>
      <c r="N18" s="36"/>
      <c r="O18" s="36"/>
      <c r="P18" s="1"/>
      <c r="Q18" s="1"/>
      <c r="R18" s="14"/>
      <c r="S18" s="14"/>
      <c r="T18" s="36"/>
      <c r="U18" s="36"/>
      <c r="V18" s="36"/>
      <c r="W18" s="1"/>
      <c r="X18" s="1"/>
      <c r="Y18" s="14"/>
      <c r="Z18" s="14"/>
      <c r="AA18" s="36"/>
      <c r="AB18" s="36"/>
      <c r="AC18" s="36"/>
      <c r="AD18" s="150"/>
      <c r="AE18" s="154" t="str">
        <f t="shared" si="2"/>
        <v/>
      </c>
      <c r="AF18" s="133"/>
    </row>
    <row r="19" spans="1:32" ht="13.35" customHeight="1" x14ac:dyDescent="0.2">
      <c r="A19" s="14" t="str">
        <f>IF('Total year'!A16="","",'Total year'!A16)</f>
        <v/>
      </c>
      <c r="B19" s="36"/>
      <c r="C19" s="53"/>
      <c r="D19" s="14"/>
      <c r="E19" s="14"/>
      <c r="F19" s="36"/>
      <c r="G19" s="36"/>
      <c r="H19" s="36"/>
      <c r="I19" s="1"/>
      <c r="J19" s="1"/>
      <c r="K19" s="14"/>
      <c r="L19" s="14"/>
      <c r="M19" s="36"/>
      <c r="N19" s="36"/>
      <c r="O19" s="36"/>
      <c r="P19" s="1"/>
      <c r="Q19" s="1"/>
      <c r="R19" s="14"/>
      <c r="S19" s="14"/>
      <c r="T19" s="36"/>
      <c r="U19" s="36"/>
      <c r="V19" s="36"/>
      <c r="W19" s="1"/>
      <c r="X19" s="1"/>
      <c r="Y19" s="14"/>
      <c r="Z19" s="14"/>
      <c r="AA19" s="36"/>
      <c r="AB19" s="36"/>
      <c r="AC19" s="36"/>
      <c r="AD19" s="150"/>
      <c r="AE19" s="147" t="str">
        <f t="shared" si="2"/>
        <v/>
      </c>
      <c r="AF19" s="151"/>
    </row>
    <row r="20" spans="1:32" ht="13.35" customHeight="1" thickBot="1" x14ac:dyDescent="0.25">
      <c r="A20" s="14" t="str">
        <f>IF('Total year'!A17="","",'Total year'!A17)</f>
        <v/>
      </c>
      <c r="B20" s="36"/>
      <c r="C20" s="53"/>
      <c r="D20" s="14"/>
      <c r="E20" s="14"/>
      <c r="F20" s="36"/>
      <c r="G20" s="36"/>
      <c r="H20" s="36"/>
      <c r="I20" s="1"/>
      <c r="J20" s="1"/>
      <c r="K20" s="14"/>
      <c r="L20" s="14"/>
      <c r="M20" s="36"/>
      <c r="N20" s="36"/>
      <c r="O20" s="36"/>
      <c r="P20" s="1"/>
      <c r="Q20" s="1"/>
      <c r="R20" s="14"/>
      <c r="S20" s="14"/>
      <c r="T20" s="36"/>
      <c r="U20" s="36"/>
      <c r="V20" s="36"/>
      <c r="W20" s="1"/>
      <c r="X20" s="1"/>
      <c r="Y20" s="14"/>
      <c r="Z20" s="14"/>
      <c r="AA20" s="36"/>
      <c r="AB20" s="36"/>
      <c r="AC20" s="36"/>
      <c r="AD20" s="150"/>
      <c r="AE20" s="148" t="str">
        <f t="shared" si="2"/>
        <v/>
      </c>
      <c r="AF20" s="152"/>
    </row>
    <row r="21" spans="1:32" ht="12.75" customHeight="1" thickBot="1" x14ac:dyDescent="0.25">
      <c r="A21" s="120" t="str">
        <f>'Total year'!A18:N18</f>
        <v>Total RTD</v>
      </c>
      <c r="B21" s="72" t="str">
        <f>IF(SUM(B12:B20)=0,"",SUM(B12:B20))</f>
        <v/>
      </c>
      <c r="C21" s="72" t="str">
        <f t="shared" ref="C21:AD21" si="3">IF(SUM(C12:C20)=0,"",SUM(C12:C20))</f>
        <v/>
      </c>
      <c r="D21" s="72" t="str">
        <f t="shared" si="3"/>
        <v/>
      </c>
      <c r="E21" s="72" t="str">
        <f t="shared" si="3"/>
        <v/>
      </c>
      <c r="F21" s="72" t="str">
        <f t="shared" si="3"/>
        <v/>
      </c>
      <c r="G21" s="72" t="str">
        <f t="shared" si="3"/>
        <v/>
      </c>
      <c r="H21" s="72" t="str">
        <f t="shared" si="3"/>
        <v/>
      </c>
      <c r="I21" s="72" t="str">
        <f t="shared" si="3"/>
        <v/>
      </c>
      <c r="J21" s="72" t="str">
        <f t="shared" si="3"/>
        <v/>
      </c>
      <c r="K21" s="72" t="str">
        <f t="shared" si="3"/>
        <v/>
      </c>
      <c r="L21" s="72" t="str">
        <f t="shared" si="3"/>
        <v/>
      </c>
      <c r="M21" s="72" t="str">
        <f t="shared" si="3"/>
        <v/>
      </c>
      <c r="N21" s="72" t="str">
        <f t="shared" si="3"/>
        <v/>
      </c>
      <c r="O21" s="72" t="str">
        <f t="shared" si="3"/>
        <v/>
      </c>
      <c r="P21" s="72" t="str">
        <f t="shared" si="3"/>
        <v/>
      </c>
      <c r="Q21" s="72" t="str">
        <f t="shared" si="3"/>
        <v/>
      </c>
      <c r="R21" s="72" t="str">
        <f t="shared" si="3"/>
        <v/>
      </c>
      <c r="S21" s="72" t="str">
        <f t="shared" si="3"/>
        <v/>
      </c>
      <c r="T21" s="72" t="str">
        <f t="shared" si="3"/>
        <v/>
      </c>
      <c r="U21" s="72" t="str">
        <f t="shared" si="3"/>
        <v/>
      </c>
      <c r="V21" s="72" t="str">
        <f t="shared" si="3"/>
        <v/>
      </c>
      <c r="W21" s="72" t="str">
        <f t="shared" si="3"/>
        <v/>
      </c>
      <c r="X21" s="72" t="str">
        <f t="shared" si="3"/>
        <v/>
      </c>
      <c r="Y21" s="72" t="str">
        <f t="shared" si="3"/>
        <v/>
      </c>
      <c r="Z21" s="72" t="str">
        <f t="shared" si="3"/>
        <v/>
      </c>
      <c r="AA21" s="72" t="str">
        <f t="shared" si="3"/>
        <v/>
      </c>
      <c r="AB21" s="72" t="str">
        <f t="shared" si="3"/>
        <v/>
      </c>
      <c r="AC21" s="72" t="str">
        <f t="shared" si="3"/>
        <v/>
      </c>
      <c r="AD21" s="72" t="str">
        <f t="shared" si="3"/>
        <v/>
      </c>
      <c r="AE21" s="136" t="str">
        <f>IF(SUM(B21:AD21)=0,"",SUM(B21:AD21))</f>
        <v/>
      </c>
      <c r="AF21" s="130" t="s">
        <v>62</v>
      </c>
    </row>
    <row r="22" spans="1:32" ht="13.35" customHeight="1" x14ac:dyDescent="0.2">
      <c r="A22" s="96" t="str">
        <f>'Total year'!A19:N19</f>
        <v>Internal and National Projects &amp; Teaching</v>
      </c>
      <c r="B22" s="110"/>
      <c r="C22" s="110"/>
      <c r="D22" s="110"/>
      <c r="E22" s="110"/>
      <c r="F22" s="110"/>
      <c r="G22" s="110"/>
      <c r="H22" s="110"/>
      <c r="I22" s="110"/>
      <c r="J22" s="110"/>
      <c r="K22" s="110"/>
      <c r="L22" s="110"/>
      <c r="M22" s="110"/>
      <c r="N22" s="110"/>
      <c r="O22" s="110"/>
      <c r="P22" s="110"/>
      <c r="Q22" s="110"/>
      <c r="R22" s="110"/>
      <c r="S22" s="110"/>
      <c r="T22" s="110"/>
      <c r="U22" s="110"/>
      <c r="V22" s="110"/>
      <c r="W22" s="110"/>
      <c r="X22" s="110"/>
      <c r="Y22" s="110"/>
      <c r="Z22" s="110"/>
      <c r="AA22" s="110"/>
      <c r="AB22" s="110"/>
      <c r="AC22" s="110"/>
      <c r="AD22" s="142"/>
      <c r="AE22" s="135"/>
      <c r="AF22" s="3"/>
    </row>
    <row r="23" spans="1:32" ht="13.35" customHeight="1" x14ac:dyDescent="0.2">
      <c r="A23" s="119" t="str">
        <f>'Total year'!A20:N20</f>
        <v>Teaching</v>
      </c>
      <c r="B23" s="1"/>
      <c r="C23" s="1"/>
      <c r="D23" s="14"/>
      <c r="E23" s="14"/>
      <c r="F23" s="36"/>
      <c r="G23" s="36"/>
      <c r="H23" s="36"/>
      <c r="I23" s="1"/>
      <c r="J23" s="1"/>
      <c r="K23" s="14"/>
      <c r="L23" s="14"/>
      <c r="M23" s="36"/>
      <c r="N23" s="36"/>
      <c r="O23" s="36"/>
      <c r="P23" s="1"/>
      <c r="Q23" s="1"/>
      <c r="R23" s="14"/>
      <c r="S23" s="14"/>
      <c r="T23" s="36"/>
      <c r="U23" s="36"/>
      <c r="V23" s="36"/>
      <c r="W23" s="1"/>
      <c r="X23" s="1"/>
      <c r="Y23" s="14"/>
      <c r="Z23" s="14"/>
      <c r="AA23" s="36"/>
      <c r="AB23" s="36"/>
      <c r="AC23" s="36"/>
      <c r="AD23" s="36"/>
      <c r="AE23" s="10" t="str">
        <f>IF(SUM(B23:AD23)=0,"",SUM(B23:AD23))</f>
        <v/>
      </c>
      <c r="AF23" s="3"/>
    </row>
    <row r="24" spans="1:32" ht="13.35" customHeight="1" x14ac:dyDescent="0.2">
      <c r="A24" s="119" t="str">
        <f>'Total year'!A21:N21</f>
        <v>Internal Projects</v>
      </c>
      <c r="B24" s="1"/>
      <c r="C24" s="1"/>
      <c r="D24" s="14"/>
      <c r="E24" s="14"/>
      <c r="F24" s="36"/>
      <c r="G24" s="36"/>
      <c r="H24" s="36"/>
      <c r="I24" s="1"/>
      <c r="J24" s="1"/>
      <c r="K24" s="14"/>
      <c r="L24" s="14"/>
      <c r="M24" s="36"/>
      <c r="N24" s="36"/>
      <c r="O24" s="36"/>
      <c r="P24" s="1"/>
      <c r="Q24" s="1"/>
      <c r="R24" s="14"/>
      <c r="S24" s="14"/>
      <c r="T24" s="36"/>
      <c r="U24" s="36"/>
      <c r="V24" s="36"/>
      <c r="W24" s="1"/>
      <c r="X24" s="1"/>
      <c r="Y24" s="14"/>
      <c r="Z24" s="14"/>
      <c r="AA24" s="36"/>
      <c r="AB24" s="36"/>
      <c r="AC24" s="36"/>
      <c r="AD24" s="36"/>
      <c r="AE24" s="10" t="str">
        <f t="shared" ref="AE24:AE26" si="4">IF(SUM(B24:AD24)=0,"",SUM(B24:AD24))</f>
        <v/>
      </c>
      <c r="AF24" s="3"/>
    </row>
    <row r="25" spans="1:32" ht="13.35" customHeight="1" x14ac:dyDescent="0.2">
      <c r="A25" s="119" t="str">
        <f>'Total year'!A22:N22</f>
        <v>National Projects</v>
      </c>
      <c r="B25" s="1"/>
      <c r="C25" s="1"/>
      <c r="D25" s="14"/>
      <c r="E25" s="14"/>
      <c r="F25" s="36"/>
      <c r="G25" s="36"/>
      <c r="H25" s="36"/>
      <c r="I25" s="1"/>
      <c r="J25" s="1"/>
      <c r="K25" s="14"/>
      <c r="L25" s="14"/>
      <c r="M25" s="36"/>
      <c r="N25" s="36"/>
      <c r="O25" s="36"/>
      <c r="P25" s="1"/>
      <c r="Q25" s="1"/>
      <c r="R25" s="14"/>
      <c r="S25" s="14"/>
      <c r="T25" s="36"/>
      <c r="U25" s="36"/>
      <c r="V25" s="36"/>
      <c r="W25" s="1"/>
      <c r="X25" s="1"/>
      <c r="Y25" s="14"/>
      <c r="Z25" s="14"/>
      <c r="AA25" s="36"/>
      <c r="AB25" s="36"/>
      <c r="AC25" s="36"/>
      <c r="AD25" s="36"/>
      <c r="AE25" s="10" t="str">
        <f t="shared" si="4"/>
        <v/>
      </c>
      <c r="AF25" s="3"/>
    </row>
    <row r="26" spans="1:32" ht="13.35" customHeight="1" x14ac:dyDescent="0.2">
      <c r="A26" s="120" t="str">
        <f>'Total year'!A23:N23</f>
        <v>Total</v>
      </c>
      <c r="B26" s="72" t="str">
        <f>IF(SUM(B23:B25)=0,"",SUM(B23:B25))</f>
        <v/>
      </c>
      <c r="C26" s="72" t="str">
        <f t="shared" ref="C26:AD26" si="5">IF(SUM(C23:C25)=0,"",SUM(C23:C25))</f>
        <v/>
      </c>
      <c r="D26" s="72" t="str">
        <f t="shared" si="5"/>
        <v/>
      </c>
      <c r="E26" s="72" t="str">
        <f t="shared" si="5"/>
        <v/>
      </c>
      <c r="F26" s="72" t="str">
        <f t="shared" si="5"/>
        <v/>
      </c>
      <c r="G26" s="72" t="str">
        <f t="shared" si="5"/>
        <v/>
      </c>
      <c r="H26" s="72" t="str">
        <f t="shared" si="5"/>
        <v/>
      </c>
      <c r="I26" s="72" t="str">
        <f t="shared" si="5"/>
        <v/>
      </c>
      <c r="J26" s="72" t="str">
        <f t="shared" si="5"/>
        <v/>
      </c>
      <c r="K26" s="72" t="str">
        <f t="shared" si="5"/>
        <v/>
      </c>
      <c r="L26" s="72" t="str">
        <f t="shared" si="5"/>
        <v/>
      </c>
      <c r="M26" s="72" t="str">
        <f t="shared" si="5"/>
        <v/>
      </c>
      <c r="N26" s="72" t="str">
        <f t="shared" si="5"/>
        <v/>
      </c>
      <c r="O26" s="72" t="str">
        <f t="shared" si="5"/>
        <v/>
      </c>
      <c r="P26" s="72" t="str">
        <f t="shared" si="5"/>
        <v/>
      </c>
      <c r="Q26" s="72" t="str">
        <f t="shared" si="5"/>
        <v/>
      </c>
      <c r="R26" s="72" t="str">
        <f t="shared" si="5"/>
        <v/>
      </c>
      <c r="S26" s="72" t="str">
        <f t="shared" si="5"/>
        <v/>
      </c>
      <c r="T26" s="72" t="str">
        <f t="shared" si="5"/>
        <v/>
      </c>
      <c r="U26" s="72" t="str">
        <f t="shared" si="5"/>
        <v/>
      </c>
      <c r="V26" s="72" t="str">
        <f t="shared" si="5"/>
        <v/>
      </c>
      <c r="W26" s="72" t="str">
        <f t="shared" si="5"/>
        <v/>
      </c>
      <c r="X26" s="72" t="str">
        <f t="shared" si="5"/>
        <v/>
      </c>
      <c r="Y26" s="72" t="str">
        <f t="shared" si="5"/>
        <v/>
      </c>
      <c r="Z26" s="72" t="str">
        <f t="shared" si="5"/>
        <v/>
      </c>
      <c r="AA26" s="72" t="str">
        <f t="shared" si="5"/>
        <v/>
      </c>
      <c r="AB26" s="72" t="str">
        <f t="shared" si="5"/>
        <v/>
      </c>
      <c r="AC26" s="72" t="str">
        <f t="shared" si="5"/>
        <v/>
      </c>
      <c r="AD26" s="72" t="str">
        <f t="shared" si="5"/>
        <v/>
      </c>
      <c r="AE26" s="10" t="str">
        <f t="shared" si="4"/>
        <v/>
      </c>
      <c r="AF26" s="3"/>
    </row>
    <row r="27" spans="1:32" ht="13.35" customHeight="1" x14ac:dyDescent="0.2">
      <c r="A27" s="96" t="str">
        <f>'Total year'!A24:N24</f>
        <v>Absences and activities not to be part of productive hours</v>
      </c>
      <c r="B27" s="110"/>
      <c r="C27" s="110"/>
      <c r="D27" s="110"/>
      <c r="E27" s="110"/>
      <c r="F27" s="110"/>
      <c r="G27" s="110"/>
      <c r="H27" s="110"/>
      <c r="I27" s="110"/>
      <c r="J27" s="110"/>
      <c r="K27" s="110"/>
      <c r="L27" s="110"/>
      <c r="M27" s="110"/>
      <c r="N27" s="110"/>
      <c r="O27" s="110"/>
      <c r="P27" s="110"/>
      <c r="Q27" s="110"/>
      <c r="R27" s="110"/>
      <c r="S27" s="110"/>
      <c r="T27" s="110"/>
      <c r="U27" s="110"/>
      <c r="V27" s="110"/>
      <c r="W27" s="110"/>
      <c r="X27" s="110"/>
      <c r="Y27" s="110"/>
      <c r="Z27" s="110"/>
      <c r="AA27" s="110"/>
      <c r="AB27" s="110"/>
      <c r="AC27" s="110"/>
      <c r="AD27" s="110"/>
      <c r="AE27" s="93"/>
      <c r="AF27" s="3"/>
    </row>
    <row r="28" spans="1:32" ht="13.35" customHeight="1" x14ac:dyDescent="0.2">
      <c r="A28" s="119" t="str">
        <f>'Total year'!A25:N25</f>
        <v>Annual Leave</v>
      </c>
      <c r="B28" s="1"/>
      <c r="C28" s="1"/>
      <c r="D28" s="14"/>
      <c r="E28" s="14"/>
      <c r="F28" s="36"/>
      <c r="G28" s="36"/>
      <c r="H28" s="36"/>
      <c r="I28" s="1"/>
      <c r="J28" s="1"/>
      <c r="K28" s="14"/>
      <c r="L28" s="14"/>
      <c r="M28" s="36"/>
      <c r="N28" s="36"/>
      <c r="O28" s="36"/>
      <c r="P28" s="1"/>
      <c r="Q28" s="1"/>
      <c r="R28" s="14"/>
      <c r="S28" s="14"/>
      <c r="T28" s="36"/>
      <c r="U28" s="36"/>
      <c r="V28" s="36"/>
      <c r="W28" s="1"/>
      <c r="X28" s="1"/>
      <c r="Y28" s="14"/>
      <c r="Z28" s="14"/>
      <c r="AA28" s="36"/>
      <c r="AB28" s="36"/>
      <c r="AC28" s="36"/>
      <c r="AD28" s="36"/>
      <c r="AE28" s="10" t="str">
        <f>IF(SUM(B28:AD28)=0,"",SUM(B28:AD28))</f>
        <v/>
      </c>
      <c r="AF28" s="5"/>
    </row>
    <row r="29" spans="1:32" x14ac:dyDescent="0.2">
      <c r="A29" s="119" t="str">
        <f>'Total year'!A26:N26</f>
        <v>Special Leave</v>
      </c>
      <c r="B29" s="1"/>
      <c r="C29" s="1"/>
      <c r="D29" s="14"/>
      <c r="E29" s="14"/>
      <c r="F29" s="36"/>
      <c r="G29" s="36"/>
      <c r="H29" s="36"/>
      <c r="I29" s="1"/>
      <c r="J29" s="1"/>
      <c r="K29" s="14"/>
      <c r="L29" s="14"/>
      <c r="M29" s="36"/>
      <c r="N29" s="36"/>
      <c r="O29" s="36"/>
      <c r="P29" s="1"/>
      <c r="Q29" s="1"/>
      <c r="R29" s="14"/>
      <c r="S29" s="14"/>
      <c r="T29" s="36"/>
      <c r="U29" s="36"/>
      <c r="V29" s="36"/>
      <c r="W29" s="1"/>
      <c r="X29" s="1"/>
      <c r="Y29" s="14"/>
      <c r="Z29" s="14"/>
      <c r="AA29" s="36"/>
      <c r="AB29" s="36"/>
      <c r="AC29" s="36"/>
      <c r="AD29" s="36"/>
      <c r="AE29" s="10" t="str">
        <f t="shared" ref="AE29:AE32" si="6">IF(SUM(B29:AD29)=0,"",SUM(B29:AD29))</f>
        <v/>
      </c>
      <c r="AF29" s="6"/>
    </row>
    <row r="30" spans="1:32" x14ac:dyDescent="0.2">
      <c r="A30" s="119" t="str">
        <f>'Total year'!A27:N27</f>
        <v>Illness</v>
      </c>
      <c r="B30" s="1"/>
      <c r="C30" s="1"/>
      <c r="D30" s="14"/>
      <c r="E30" s="14"/>
      <c r="F30" s="36"/>
      <c r="G30" s="36"/>
      <c r="H30" s="36"/>
      <c r="I30" s="1"/>
      <c r="J30" s="1"/>
      <c r="K30" s="14"/>
      <c r="L30" s="14"/>
      <c r="M30" s="36"/>
      <c r="N30" s="36"/>
      <c r="O30" s="36"/>
      <c r="P30" s="1"/>
      <c r="Q30" s="1"/>
      <c r="R30" s="14"/>
      <c r="S30" s="14"/>
      <c r="T30" s="36"/>
      <c r="U30" s="36"/>
      <c r="V30" s="36"/>
      <c r="W30" s="1"/>
      <c r="X30" s="1"/>
      <c r="Y30" s="14"/>
      <c r="Z30" s="14"/>
      <c r="AA30" s="36"/>
      <c r="AB30" s="36"/>
      <c r="AC30" s="36"/>
      <c r="AD30" s="36"/>
      <c r="AE30" s="10" t="str">
        <f t="shared" si="6"/>
        <v/>
      </c>
      <c r="AF30" s="6"/>
    </row>
    <row r="31" spans="1:32" x14ac:dyDescent="0.2">
      <c r="A31" s="120" t="str">
        <f>'Total year'!A28:N28</f>
        <v>Total Absences</v>
      </c>
      <c r="B31" s="10" t="str">
        <f t="shared" ref="B31:AD31" si="7">IF(SUM(B28:B30)=0,"",SUM(B28:B30))</f>
        <v/>
      </c>
      <c r="C31" s="10" t="str">
        <f t="shared" si="7"/>
        <v/>
      </c>
      <c r="D31" s="10" t="str">
        <f t="shared" si="7"/>
        <v/>
      </c>
      <c r="E31" s="10" t="str">
        <f t="shared" si="7"/>
        <v/>
      </c>
      <c r="F31" s="10" t="str">
        <f t="shared" si="7"/>
        <v/>
      </c>
      <c r="G31" s="10" t="str">
        <f t="shared" si="7"/>
        <v/>
      </c>
      <c r="H31" s="10" t="str">
        <f t="shared" si="7"/>
        <v/>
      </c>
      <c r="I31" s="10" t="str">
        <f t="shared" si="7"/>
        <v/>
      </c>
      <c r="J31" s="10" t="str">
        <f t="shared" si="7"/>
        <v/>
      </c>
      <c r="K31" s="10" t="str">
        <f t="shared" si="7"/>
        <v/>
      </c>
      <c r="L31" s="10" t="str">
        <f t="shared" si="7"/>
        <v/>
      </c>
      <c r="M31" s="10" t="str">
        <f t="shared" si="7"/>
        <v/>
      </c>
      <c r="N31" s="10" t="str">
        <f t="shared" si="7"/>
        <v/>
      </c>
      <c r="O31" s="10" t="str">
        <f t="shared" si="7"/>
        <v/>
      </c>
      <c r="P31" s="10" t="str">
        <f t="shared" si="7"/>
        <v/>
      </c>
      <c r="Q31" s="10" t="str">
        <f t="shared" si="7"/>
        <v/>
      </c>
      <c r="R31" s="10" t="str">
        <f t="shared" si="7"/>
        <v/>
      </c>
      <c r="S31" s="10" t="str">
        <f t="shared" si="7"/>
        <v/>
      </c>
      <c r="T31" s="10" t="str">
        <f t="shared" si="7"/>
        <v/>
      </c>
      <c r="U31" s="10" t="str">
        <f t="shared" si="7"/>
        <v/>
      </c>
      <c r="V31" s="10" t="str">
        <f t="shared" si="7"/>
        <v/>
      </c>
      <c r="W31" s="10" t="str">
        <f t="shared" si="7"/>
        <v/>
      </c>
      <c r="X31" s="10" t="str">
        <f t="shared" si="7"/>
        <v/>
      </c>
      <c r="Y31" s="10" t="str">
        <f t="shared" si="7"/>
        <v/>
      </c>
      <c r="Z31" s="10" t="str">
        <f t="shared" si="7"/>
        <v/>
      </c>
      <c r="AA31" s="10" t="str">
        <f t="shared" si="7"/>
        <v/>
      </c>
      <c r="AB31" s="10" t="str">
        <f t="shared" si="7"/>
        <v/>
      </c>
      <c r="AC31" s="10" t="str">
        <f t="shared" si="7"/>
        <v/>
      </c>
      <c r="AD31" s="10" t="str">
        <f t="shared" si="7"/>
        <v/>
      </c>
      <c r="AE31" s="10" t="str">
        <f t="shared" si="6"/>
        <v/>
      </c>
      <c r="AF31" s="7"/>
    </row>
    <row r="32" spans="1:32" x14ac:dyDescent="0.2">
      <c r="A32" s="120" t="str">
        <f>'Total year'!A29:N29</f>
        <v>Total productive hours</v>
      </c>
      <c r="B32" s="73" t="str">
        <f>IF(SUM(B21,B26)=0,"",SUM(B21,B26))</f>
        <v/>
      </c>
      <c r="C32" s="73" t="str">
        <f t="shared" ref="C32:AD32" si="8">IF(SUM(C21,C26)=0,"",SUM(C21,C26))</f>
        <v/>
      </c>
      <c r="D32" s="73" t="str">
        <f t="shared" si="8"/>
        <v/>
      </c>
      <c r="E32" s="73" t="str">
        <f t="shared" si="8"/>
        <v/>
      </c>
      <c r="F32" s="73" t="str">
        <f t="shared" si="8"/>
        <v/>
      </c>
      <c r="G32" s="73" t="str">
        <f t="shared" si="8"/>
        <v/>
      </c>
      <c r="H32" s="73" t="str">
        <f t="shared" si="8"/>
        <v/>
      </c>
      <c r="I32" s="73" t="str">
        <f t="shared" si="8"/>
        <v/>
      </c>
      <c r="J32" s="73" t="str">
        <f t="shared" si="8"/>
        <v/>
      </c>
      <c r="K32" s="73" t="str">
        <f t="shared" si="8"/>
        <v/>
      </c>
      <c r="L32" s="73" t="str">
        <f t="shared" si="8"/>
        <v/>
      </c>
      <c r="M32" s="73" t="str">
        <f t="shared" si="8"/>
        <v/>
      </c>
      <c r="N32" s="73" t="str">
        <f t="shared" si="8"/>
        <v/>
      </c>
      <c r="O32" s="73" t="str">
        <f t="shared" si="8"/>
        <v/>
      </c>
      <c r="P32" s="73" t="str">
        <f t="shared" si="8"/>
        <v/>
      </c>
      <c r="Q32" s="73" t="str">
        <f t="shared" si="8"/>
        <v/>
      </c>
      <c r="R32" s="73" t="str">
        <f t="shared" si="8"/>
        <v/>
      </c>
      <c r="S32" s="73" t="str">
        <f t="shared" si="8"/>
        <v/>
      </c>
      <c r="T32" s="73" t="str">
        <f t="shared" si="8"/>
        <v/>
      </c>
      <c r="U32" s="73" t="str">
        <f t="shared" si="8"/>
        <v/>
      </c>
      <c r="V32" s="73" t="str">
        <f t="shared" si="8"/>
        <v/>
      </c>
      <c r="W32" s="73" t="str">
        <f t="shared" si="8"/>
        <v/>
      </c>
      <c r="X32" s="73" t="str">
        <f t="shared" si="8"/>
        <v/>
      </c>
      <c r="Y32" s="73" t="str">
        <f t="shared" si="8"/>
        <v/>
      </c>
      <c r="Z32" s="73" t="str">
        <f t="shared" si="8"/>
        <v/>
      </c>
      <c r="AA32" s="73" t="str">
        <f t="shared" si="8"/>
        <v/>
      </c>
      <c r="AB32" s="73" t="str">
        <f t="shared" si="8"/>
        <v/>
      </c>
      <c r="AC32" s="73" t="str">
        <f t="shared" si="8"/>
        <v/>
      </c>
      <c r="AD32" s="73" t="str">
        <f t="shared" si="8"/>
        <v/>
      </c>
      <c r="AE32" s="10" t="str">
        <f t="shared" si="6"/>
        <v/>
      </c>
      <c r="AF32" s="3"/>
    </row>
    <row r="33" spans="1:32" x14ac:dyDescent="0.2">
      <c r="A33" s="120" t="str">
        <f>'Total year'!A30:N30</f>
        <v>Total hours</v>
      </c>
      <c r="B33" s="108"/>
      <c r="C33" s="109"/>
      <c r="D33" s="109"/>
      <c r="E33" s="109"/>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 t="str">
        <f>IF(SUM(AE31,AE32)=0,"",SUM(AE31,AE32))</f>
        <v/>
      </c>
      <c r="AF33" s="4"/>
    </row>
    <row r="34" spans="1:32" x14ac:dyDescent="0.2">
      <c r="A34" s="190" t="s">
        <v>34</v>
      </c>
      <c r="B34" s="190"/>
      <c r="C34" s="190"/>
      <c r="D34" s="190"/>
      <c r="E34" s="190"/>
      <c r="F34" s="190"/>
      <c r="G34" s="190"/>
      <c r="H34" s="190"/>
      <c r="I34" s="190"/>
      <c r="J34" s="190"/>
      <c r="K34" s="190"/>
      <c r="L34" s="190"/>
      <c r="M34" s="190"/>
      <c r="N34" s="190"/>
      <c r="O34" s="190"/>
      <c r="P34" s="190"/>
      <c r="Q34" s="190"/>
      <c r="R34" s="190"/>
      <c r="S34" s="190"/>
      <c r="T34" s="190"/>
      <c r="U34" s="190"/>
      <c r="V34" s="190"/>
      <c r="W34" s="190"/>
      <c r="X34" s="190"/>
      <c r="Y34" s="190"/>
      <c r="Z34" s="190"/>
      <c r="AA34" s="190"/>
      <c r="AB34" s="190"/>
      <c r="AC34" s="190"/>
      <c r="AD34" s="190"/>
      <c r="AE34" s="190"/>
      <c r="AF34" s="190"/>
    </row>
    <row r="35" spans="1:32" x14ac:dyDescent="0.2">
      <c r="A35" s="190"/>
      <c r="B35" s="190"/>
      <c r="C35" s="190"/>
      <c r="D35" s="190"/>
      <c r="E35" s="190"/>
      <c r="F35" s="190"/>
      <c r="G35" s="190"/>
      <c r="H35" s="190"/>
      <c r="I35" s="190"/>
      <c r="J35" s="190"/>
      <c r="K35" s="190"/>
      <c r="L35" s="190"/>
      <c r="M35" s="190"/>
      <c r="N35" s="190"/>
      <c r="O35" s="190"/>
      <c r="P35" s="190"/>
      <c r="Q35" s="190"/>
      <c r="R35" s="190"/>
      <c r="S35" s="190"/>
      <c r="T35" s="190"/>
      <c r="U35" s="190"/>
      <c r="V35" s="190"/>
      <c r="W35" s="190"/>
      <c r="X35" s="190"/>
      <c r="Y35" s="190"/>
      <c r="Z35" s="190"/>
      <c r="AA35" s="190"/>
      <c r="AB35" s="190"/>
      <c r="AC35" s="190"/>
      <c r="AD35" s="190"/>
      <c r="AE35" s="190"/>
      <c r="AF35" s="190"/>
    </row>
    <row r="36" spans="1:32" x14ac:dyDescent="0.2">
      <c r="A36" s="190"/>
      <c r="B36" s="190"/>
      <c r="C36" s="190"/>
      <c r="D36" s="190"/>
      <c r="E36" s="190"/>
      <c r="F36" s="190"/>
      <c r="G36" s="190"/>
      <c r="H36" s="190"/>
      <c r="I36" s="190"/>
      <c r="J36" s="190"/>
      <c r="K36" s="190"/>
      <c r="L36" s="190"/>
      <c r="M36" s="190"/>
      <c r="N36" s="190"/>
      <c r="O36" s="190"/>
      <c r="P36" s="190"/>
      <c r="Q36" s="190"/>
      <c r="R36" s="190"/>
      <c r="S36" s="190"/>
      <c r="T36" s="190"/>
      <c r="U36" s="190"/>
      <c r="V36" s="190"/>
      <c r="W36" s="190"/>
      <c r="X36" s="190"/>
      <c r="Y36" s="190"/>
      <c r="Z36" s="190"/>
      <c r="AA36" s="190"/>
      <c r="AB36" s="190"/>
      <c r="AC36" s="190"/>
      <c r="AD36" s="190"/>
      <c r="AE36" s="190"/>
      <c r="AF36" s="190"/>
    </row>
    <row r="37" spans="1:32" x14ac:dyDescent="0.2">
      <c r="A37" s="190"/>
      <c r="B37" s="190"/>
      <c r="C37" s="190"/>
      <c r="D37" s="190"/>
      <c r="E37" s="190"/>
      <c r="F37" s="190"/>
      <c r="G37" s="190"/>
      <c r="H37" s="190"/>
      <c r="I37" s="190"/>
      <c r="J37" s="190"/>
      <c r="K37" s="190"/>
      <c r="L37" s="190"/>
      <c r="M37" s="190"/>
      <c r="N37" s="190"/>
      <c r="O37" s="190"/>
      <c r="P37" s="190"/>
      <c r="Q37" s="190"/>
      <c r="R37" s="190"/>
      <c r="S37" s="190"/>
      <c r="T37" s="190"/>
      <c r="U37" s="190"/>
      <c r="V37" s="190"/>
      <c r="W37" s="190"/>
      <c r="X37" s="190"/>
      <c r="Y37" s="190"/>
      <c r="Z37" s="190"/>
      <c r="AA37" s="190"/>
      <c r="AB37" s="190"/>
      <c r="AC37" s="190"/>
      <c r="AD37" s="190"/>
      <c r="AE37" s="190"/>
      <c r="AF37" s="190"/>
    </row>
    <row r="38" spans="1:32" x14ac:dyDescent="0.2">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row>
    <row r="39" spans="1:32" ht="15.75" x14ac:dyDescent="0.25">
      <c r="A39" s="23"/>
      <c r="M39" s="23"/>
      <c r="Y39" s="24"/>
      <c r="Z39" s="24"/>
    </row>
    <row r="40" spans="1:32" x14ac:dyDescent="0.2">
      <c r="Y40" s="24"/>
      <c r="Z40" s="24"/>
    </row>
    <row r="41" spans="1:32" ht="15.75" x14ac:dyDescent="0.25">
      <c r="L41" s="23"/>
      <c r="Y41" s="24"/>
      <c r="Z41" s="24"/>
    </row>
    <row r="42" spans="1:32" ht="15.75" x14ac:dyDescent="0.25">
      <c r="A42" s="25"/>
      <c r="M42" s="23"/>
      <c r="N42" s="26"/>
    </row>
    <row r="43" spans="1:32" x14ac:dyDescent="0.2">
      <c r="X43" s="24"/>
      <c r="Y43" s="24"/>
      <c r="Z43" s="24"/>
    </row>
    <row r="44" spans="1:32" ht="13.5" thickBot="1" x14ac:dyDescent="0.25">
      <c r="A44" s="62"/>
      <c r="B44" s="62"/>
      <c r="C44" s="62"/>
      <c r="D44" s="62"/>
      <c r="E44" s="62"/>
      <c r="F44" s="62"/>
      <c r="G44" s="62"/>
      <c r="H44" s="62"/>
      <c r="I44" s="62"/>
      <c r="J44" s="62"/>
      <c r="K44" s="62"/>
      <c r="L44" s="62"/>
      <c r="M44" s="62"/>
      <c r="N44" s="62"/>
      <c r="O44" s="24"/>
      <c r="P44" s="24"/>
      <c r="Q44" s="62"/>
      <c r="R44" s="62"/>
      <c r="S44" s="62"/>
      <c r="T44" s="62"/>
      <c r="U44" s="62"/>
      <c r="V44" s="62"/>
      <c r="W44" s="62"/>
      <c r="X44" s="62"/>
      <c r="Y44" s="62"/>
      <c r="Z44" s="62"/>
      <c r="AA44" s="62"/>
      <c r="AB44" s="62"/>
      <c r="AC44" s="62"/>
      <c r="AD44" s="62"/>
      <c r="AE44" s="62"/>
    </row>
    <row r="45" spans="1:32" ht="16.5" thickTop="1" x14ac:dyDescent="0.25">
      <c r="A45" s="118" t="str">
        <f>'Total year'!A46</f>
        <v>Date / Signed by employee</v>
      </c>
      <c r="O45" s="24"/>
      <c r="P45" s="24"/>
      <c r="Q45" s="118" t="str">
        <f>'Total year'!J46</f>
        <v>Date / Approved by PI</v>
      </c>
      <c r="X45" s="24"/>
      <c r="Y45" s="24"/>
      <c r="Z45" s="24"/>
      <c r="AA45" s="24"/>
      <c r="AB45" s="24"/>
      <c r="AC45" s="24"/>
      <c r="AD45" s="24"/>
      <c r="AE45" s="24"/>
    </row>
    <row r="46" spans="1:32" x14ac:dyDescent="0.2">
      <c r="X46" s="24"/>
      <c r="Y46" s="24"/>
      <c r="Z46" s="24"/>
      <c r="AA46" s="24"/>
      <c r="AB46" s="24"/>
      <c r="AC46" s="24"/>
      <c r="AD46" s="24"/>
      <c r="AE46" s="29"/>
    </row>
    <row r="47" spans="1:32" ht="12.75" customHeight="1" x14ac:dyDescent="0.2">
      <c r="A47" s="189" t="s">
        <v>33</v>
      </c>
      <c r="B47" s="189"/>
      <c r="X47" s="30"/>
      <c r="Y47" s="31"/>
      <c r="Z47" s="31"/>
      <c r="AA47" s="31"/>
      <c r="AB47" s="31"/>
      <c r="AC47" s="31"/>
      <c r="AD47" s="31"/>
      <c r="AE47" s="31"/>
    </row>
    <row r="48" spans="1:32" ht="12.75" customHeight="1" x14ac:dyDescent="0.2">
      <c r="A48" s="2" t="str">
        <f t="shared" ref="A48:A55" si="9">IF(A12="","",A12)</f>
        <v>Workpackage (NUMBER)</v>
      </c>
      <c r="B48" s="121" t="str">
        <f>AE12</f>
        <v/>
      </c>
      <c r="X48" s="30"/>
      <c r="Y48" s="31"/>
      <c r="Z48" s="31"/>
      <c r="AA48" s="31"/>
      <c r="AB48" s="31"/>
      <c r="AC48" s="31"/>
      <c r="AD48" s="31"/>
      <c r="AE48" s="31"/>
    </row>
    <row r="49" spans="1:31" x14ac:dyDescent="0.2">
      <c r="A49" s="2" t="str">
        <f t="shared" si="9"/>
        <v/>
      </c>
      <c r="B49" s="121" t="str">
        <f t="shared" ref="B49:B57" si="10">AE13</f>
        <v/>
      </c>
      <c r="P49" s="24"/>
      <c r="Q49" s="24"/>
      <c r="R49" s="24"/>
      <c r="S49" s="24"/>
      <c r="T49" s="24"/>
      <c r="U49" s="28"/>
      <c r="V49" s="18"/>
      <c r="W49" s="32"/>
      <c r="X49" s="31"/>
      <c r="Y49" s="31"/>
      <c r="Z49" s="31"/>
      <c r="AA49" s="31"/>
      <c r="AB49" s="31"/>
      <c r="AC49" s="31"/>
      <c r="AD49" s="31"/>
      <c r="AE49" s="31"/>
    </row>
    <row r="50" spans="1:31" x14ac:dyDescent="0.2">
      <c r="A50" s="2" t="str">
        <f t="shared" si="9"/>
        <v/>
      </c>
      <c r="B50" s="121" t="str">
        <f t="shared" si="10"/>
        <v/>
      </c>
      <c r="P50" s="24"/>
      <c r="Q50" s="24"/>
      <c r="R50" s="24"/>
      <c r="S50" s="24"/>
      <c r="T50" s="24"/>
      <c r="U50" s="24"/>
      <c r="V50" s="18"/>
      <c r="W50" s="33"/>
      <c r="X50" s="31"/>
      <c r="Y50" s="31"/>
      <c r="Z50" s="31"/>
      <c r="AA50" s="31"/>
      <c r="AB50" s="31"/>
      <c r="AC50" s="31"/>
      <c r="AD50" s="31"/>
      <c r="AE50" s="31"/>
    </row>
    <row r="51" spans="1:31" x14ac:dyDescent="0.2">
      <c r="A51" s="2" t="str">
        <f t="shared" si="9"/>
        <v/>
      </c>
      <c r="B51" s="121" t="str">
        <f t="shared" si="10"/>
        <v/>
      </c>
      <c r="P51" s="24"/>
      <c r="Q51" s="24"/>
      <c r="R51" s="24"/>
      <c r="S51" s="24"/>
      <c r="T51" s="24"/>
      <c r="U51" s="24"/>
      <c r="V51" s="18"/>
      <c r="W51" s="32"/>
      <c r="X51" s="24"/>
    </row>
    <row r="52" spans="1:31" x14ac:dyDescent="0.2">
      <c r="A52" s="2" t="str">
        <f t="shared" si="9"/>
        <v/>
      </c>
      <c r="B52" s="121" t="str">
        <f t="shared" si="10"/>
        <v/>
      </c>
    </row>
    <row r="53" spans="1:31" x14ac:dyDescent="0.2">
      <c r="A53" s="2" t="str">
        <f t="shared" si="9"/>
        <v/>
      </c>
      <c r="B53" s="121" t="str">
        <f t="shared" si="10"/>
        <v/>
      </c>
    </row>
    <row r="54" spans="1:31" x14ac:dyDescent="0.2">
      <c r="A54" s="2" t="str">
        <f t="shared" si="9"/>
        <v/>
      </c>
      <c r="B54" s="121" t="str">
        <f t="shared" si="10"/>
        <v/>
      </c>
    </row>
    <row r="55" spans="1:31" x14ac:dyDescent="0.2">
      <c r="A55" s="2" t="str">
        <f t="shared" si="9"/>
        <v/>
      </c>
      <c r="B55" s="121" t="str">
        <f t="shared" si="10"/>
        <v/>
      </c>
    </row>
    <row r="56" spans="1:31" x14ac:dyDescent="0.2">
      <c r="A56" s="2" t="str">
        <f>IF(A20="","",A20)</f>
        <v/>
      </c>
      <c r="B56" s="121" t="str">
        <f t="shared" si="10"/>
        <v/>
      </c>
    </row>
    <row r="57" spans="1:31" x14ac:dyDescent="0.2">
      <c r="A57" s="112" t="str">
        <f>IF(A21="","",A21)</f>
        <v>Total RTD</v>
      </c>
      <c r="B57" s="121" t="str">
        <f t="shared" si="10"/>
        <v/>
      </c>
    </row>
    <row r="59" spans="1:31" x14ac:dyDescent="0.2">
      <c r="A59" s="113" t="s">
        <v>32</v>
      </c>
      <c r="B59" s="113"/>
    </row>
    <row r="60" spans="1:31" x14ac:dyDescent="0.2">
      <c r="A60" s="122" t="s">
        <v>31</v>
      </c>
      <c r="B60" s="115" t="str">
        <f>IF(SUM(AE28:AE30)=0,"",SUM(AE28:AE30))</f>
        <v/>
      </c>
    </row>
    <row r="61" spans="1:31" ht="25.5" x14ac:dyDescent="0.2">
      <c r="A61" s="123" t="s">
        <v>14</v>
      </c>
      <c r="B61" s="116" t="str">
        <f>IF(B60="","",B60/8)</f>
        <v/>
      </c>
    </row>
  </sheetData>
  <sheetProtection sheet="1" objects="1" scenarios="1"/>
  <mergeCells count="13">
    <mergeCell ref="A1:AF1"/>
    <mergeCell ref="B2:L2"/>
    <mergeCell ref="N2:T5"/>
    <mergeCell ref="B3:L3"/>
    <mergeCell ref="B4:L4"/>
    <mergeCell ref="B5:L5"/>
    <mergeCell ref="A47:B47"/>
    <mergeCell ref="B6:L6"/>
    <mergeCell ref="N6:T6"/>
    <mergeCell ref="AE8:AE9"/>
    <mergeCell ref="A10:AE10"/>
    <mergeCell ref="A11:AE11"/>
    <mergeCell ref="A34:AF37"/>
  </mergeCells>
  <dataValidations count="3">
    <dataValidation type="decimal" allowBlank="1" showInputMessage="1" showErrorMessage="1" errorTitle="ungültige Arbeitszeit" error="Die eingetragene Arbeitszeit liegt über der zulässigen maximalen Arbeitszeit von 10 Std. pro Tag oder hat ein falsches Format ((Dezimal)zahlen zwischen 0 und 10)" sqref="B12:AD20 B23:AD25" xr:uid="{09B841EA-AC19-4FA6-B890-4C1A3C2EB6C7}">
      <formula1>0</formula1>
      <formula2>10</formula2>
    </dataValidation>
    <dataValidation type="custom" allowBlank="1" showInputMessage="1" showErrorMessage="1" errorTitle="ungültige Arbeitszeit" error="Achtung! Sie können Urlaub/Krankheit nur eintragen, wenn die Felder für Arbeitszeit leer sind." sqref="B28:G30 I28:AD30 H28 H30" xr:uid="{AA390B44-4BC6-47A2-A3F1-937648117245}">
      <formula1>SUM(B12:B20)&lt;=0</formula1>
    </dataValidation>
    <dataValidation type="custom" allowBlank="1" showInputMessage="1" showErrorMessage="1" errorTitle="ungültige Arbeitszeit" error="Achtung! Sie können Urlaub/Krankheit nur eintragen, wenn die Felder für Arbeitszeit leer sind." sqref="H29" xr:uid="{C4E3D4AD-09C4-4793-B298-1BE433C018C7}">
      <formula1>SUM(H13:H21)&lt;=0</formula1>
    </dataValidation>
  </dataValidations>
  <pageMargins left="0.78740157480314965" right="0.78740157480314965" top="0.39370078740157483" bottom="0.98425196850393704" header="0.51181102362204722" footer="0.51181102362204722"/>
  <pageSetup paperSize="9" scale="54" pageOrder="overThenDown"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pageSetUpPr fitToPage="1"/>
  </sheetPr>
  <dimension ref="A1:AH61"/>
  <sheetViews>
    <sheetView zoomScaleNormal="100" workbookViewId="0">
      <selection activeCell="G28" sqref="G28"/>
    </sheetView>
  </sheetViews>
  <sheetFormatPr baseColWidth="10" defaultColWidth="10.85546875" defaultRowHeight="12.75" x14ac:dyDescent="0.2"/>
  <cols>
    <col min="1" max="1" width="23" style="15" customWidth="1"/>
    <col min="2" max="32" width="5.5703125" style="15" customWidth="1"/>
    <col min="33" max="33" width="8.42578125" style="15" customWidth="1"/>
    <col min="34" max="34" width="39.5703125" style="15" customWidth="1"/>
    <col min="35" max="16384" width="10.85546875" style="15"/>
  </cols>
  <sheetData>
    <row r="1" spans="1:34" ht="29.25" customHeight="1" x14ac:dyDescent="0.5">
      <c r="A1" s="213" t="s">
        <v>0</v>
      </c>
      <c r="B1" s="213"/>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213"/>
      <c r="AD1" s="213"/>
      <c r="AE1" s="213"/>
      <c r="AF1" s="213"/>
      <c r="AG1" s="213"/>
      <c r="AH1" s="213"/>
    </row>
    <row r="2" spans="1:34" ht="18" customHeight="1" x14ac:dyDescent="0.25">
      <c r="A2" s="92" t="str">
        <f>'Total year'!A2</f>
        <v>Organisation:</v>
      </c>
      <c r="B2" s="194" t="str">
        <f>'Total year'!B2:M2</f>
        <v>Universität Bonn / Name Institut</v>
      </c>
      <c r="C2" s="194"/>
      <c r="D2" s="194"/>
      <c r="E2" s="194"/>
      <c r="F2" s="194"/>
      <c r="G2" s="194"/>
      <c r="H2" s="194"/>
      <c r="I2" s="194"/>
      <c r="J2" s="194"/>
      <c r="K2" s="194"/>
      <c r="L2" s="194"/>
      <c r="N2" s="214" t="s">
        <v>38</v>
      </c>
      <c r="O2" s="215"/>
      <c r="P2" s="215"/>
      <c r="Q2" s="215"/>
      <c r="R2" s="215"/>
      <c r="S2" s="215"/>
      <c r="T2" s="216"/>
    </row>
    <row r="3" spans="1:34" ht="18" customHeight="1" x14ac:dyDescent="0.25">
      <c r="A3" s="92" t="str">
        <f>'Total year'!A3</f>
        <v>Projecttitle:</v>
      </c>
      <c r="B3" s="194" t="str">
        <f>'Total year'!B3:M3</f>
        <v>Project Acronym</v>
      </c>
      <c r="C3" s="194"/>
      <c r="D3" s="194"/>
      <c r="E3" s="194"/>
      <c r="F3" s="194"/>
      <c r="G3" s="194"/>
      <c r="H3" s="194"/>
      <c r="I3" s="194"/>
      <c r="J3" s="194"/>
      <c r="K3" s="194"/>
      <c r="L3" s="194"/>
      <c r="N3" s="217"/>
      <c r="O3" s="218"/>
      <c r="P3" s="218"/>
      <c r="Q3" s="218"/>
      <c r="R3" s="218"/>
      <c r="S3" s="218"/>
      <c r="T3" s="219"/>
    </row>
    <row r="4" spans="1:34" ht="16.350000000000001" customHeight="1" x14ac:dyDescent="0.25">
      <c r="A4" s="92" t="str">
        <f>'Total year'!A4</f>
        <v>Person:</v>
      </c>
      <c r="B4" s="194" t="str">
        <f>'Total year'!B4:M4</f>
        <v>Nachname, Vorname</v>
      </c>
      <c r="C4" s="194"/>
      <c r="D4" s="194"/>
      <c r="E4" s="194"/>
      <c r="F4" s="194"/>
      <c r="G4" s="194"/>
      <c r="H4" s="194"/>
      <c r="I4" s="194"/>
      <c r="J4" s="194"/>
      <c r="K4" s="194"/>
      <c r="L4" s="194"/>
      <c r="N4" s="217"/>
      <c r="O4" s="218"/>
      <c r="P4" s="218"/>
      <c r="Q4" s="218"/>
      <c r="R4" s="218"/>
      <c r="S4" s="218"/>
      <c r="T4" s="219"/>
      <c r="AA4" s="16"/>
    </row>
    <row r="5" spans="1:34" ht="16.350000000000001" customHeight="1" x14ac:dyDescent="0.25">
      <c r="A5" s="92" t="str">
        <f>'Total year'!A5</f>
        <v>Position:</v>
      </c>
      <c r="B5" s="194" t="str">
        <f>'Total year'!B5:M5</f>
        <v>Principal Investigator</v>
      </c>
      <c r="C5" s="194"/>
      <c r="D5" s="194"/>
      <c r="E5" s="194"/>
      <c r="F5" s="194"/>
      <c r="G5" s="194"/>
      <c r="H5" s="194"/>
      <c r="I5" s="194"/>
      <c r="J5" s="194"/>
      <c r="K5" s="194"/>
      <c r="L5" s="194"/>
      <c r="N5" s="217"/>
      <c r="O5" s="218"/>
      <c r="P5" s="218"/>
      <c r="Q5" s="218"/>
      <c r="R5" s="218"/>
      <c r="S5" s="218"/>
      <c r="T5" s="219"/>
      <c r="Z5" s="17"/>
    </row>
    <row r="6" spans="1:34" ht="15.75" customHeight="1" x14ac:dyDescent="0.25">
      <c r="A6" s="111">
        <f>'Total year'!O1</f>
        <v>2024</v>
      </c>
      <c r="B6" s="220" t="s">
        <v>19</v>
      </c>
      <c r="C6" s="221"/>
      <c r="D6" s="221"/>
      <c r="E6" s="221"/>
      <c r="F6" s="221"/>
      <c r="G6" s="221"/>
      <c r="H6" s="221"/>
      <c r="I6" s="221"/>
      <c r="J6" s="221"/>
      <c r="K6" s="221"/>
      <c r="L6" s="222"/>
      <c r="M6" s="18"/>
      <c r="N6" s="198">
        <f>'Total year'!O5</f>
        <v>0</v>
      </c>
      <c r="O6" s="198"/>
      <c r="P6" s="198"/>
      <c r="Q6" s="198"/>
      <c r="R6" s="198"/>
      <c r="S6" s="198"/>
      <c r="T6" s="198"/>
      <c r="U6" s="16"/>
      <c r="V6" s="16"/>
      <c r="W6" s="16"/>
      <c r="X6" s="16"/>
      <c r="Y6" s="16"/>
      <c r="Z6" s="16"/>
      <c r="AA6" s="16"/>
    </row>
    <row r="7" spans="1:34" ht="13.35" customHeight="1" x14ac:dyDescent="0.2">
      <c r="A7" s="16"/>
      <c r="B7" s="19" t="s">
        <v>51</v>
      </c>
      <c r="C7" s="16"/>
      <c r="D7" s="16"/>
      <c r="E7" s="16"/>
      <c r="F7" s="16"/>
      <c r="H7" s="18"/>
      <c r="I7" s="16"/>
      <c r="J7" s="16"/>
      <c r="K7" s="16"/>
      <c r="M7" s="16"/>
      <c r="N7" s="16"/>
      <c r="O7" s="16"/>
      <c r="P7" s="16"/>
      <c r="Q7" s="16"/>
      <c r="R7" s="16"/>
      <c r="S7" s="16"/>
      <c r="T7" s="16"/>
      <c r="U7" s="16"/>
      <c r="V7" s="16"/>
      <c r="W7" s="16"/>
      <c r="X7" s="16"/>
      <c r="Y7" s="16"/>
      <c r="Z7" s="16"/>
      <c r="AA7" s="16"/>
      <c r="AB7" s="16"/>
      <c r="AC7" s="16"/>
      <c r="AD7" s="16"/>
      <c r="AE7" s="16"/>
    </row>
    <row r="8" spans="1:34" ht="13.35" customHeight="1" x14ac:dyDescent="0.2">
      <c r="A8" s="10" t="str">
        <f>'01'!A8</f>
        <v>Date</v>
      </c>
      <c r="B8" s="39">
        <f>DATE('Total year'!O1,3,1)</f>
        <v>45352</v>
      </c>
      <c r="C8" s="39">
        <f>B8+1</f>
        <v>45353</v>
      </c>
      <c r="D8" s="39">
        <f t="shared" ref="D8:AF8" si="0">C8+1</f>
        <v>45354</v>
      </c>
      <c r="E8" s="39">
        <f t="shared" si="0"/>
        <v>45355</v>
      </c>
      <c r="F8" s="39">
        <f t="shared" si="0"/>
        <v>45356</v>
      </c>
      <c r="G8" s="39">
        <f t="shared" si="0"/>
        <v>45357</v>
      </c>
      <c r="H8" s="39">
        <f t="shared" si="0"/>
        <v>45358</v>
      </c>
      <c r="I8" s="39">
        <f t="shared" si="0"/>
        <v>45359</v>
      </c>
      <c r="J8" s="39">
        <f t="shared" si="0"/>
        <v>45360</v>
      </c>
      <c r="K8" s="39">
        <f t="shared" si="0"/>
        <v>45361</v>
      </c>
      <c r="L8" s="39">
        <f t="shared" si="0"/>
        <v>45362</v>
      </c>
      <c r="M8" s="39">
        <f t="shared" si="0"/>
        <v>45363</v>
      </c>
      <c r="N8" s="39">
        <f t="shared" si="0"/>
        <v>45364</v>
      </c>
      <c r="O8" s="39">
        <f t="shared" si="0"/>
        <v>45365</v>
      </c>
      <c r="P8" s="39">
        <f t="shared" si="0"/>
        <v>45366</v>
      </c>
      <c r="Q8" s="39">
        <f t="shared" si="0"/>
        <v>45367</v>
      </c>
      <c r="R8" s="39">
        <f t="shared" si="0"/>
        <v>45368</v>
      </c>
      <c r="S8" s="39">
        <f t="shared" si="0"/>
        <v>45369</v>
      </c>
      <c r="T8" s="39">
        <f t="shared" si="0"/>
        <v>45370</v>
      </c>
      <c r="U8" s="39">
        <f t="shared" si="0"/>
        <v>45371</v>
      </c>
      <c r="V8" s="39">
        <f t="shared" si="0"/>
        <v>45372</v>
      </c>
      <c r="W8" s="39">
        <f t="shared" si="0"/>
        <v>45373</v>
      </c>
      <c r="X8" s="39">
        <f t="shared" si="0"/>
        <v>45374</v>
      </c>
      <c r="Y8" s="39">
        <f t="shared" si="0"/>
        <v>45375</v>
      </c>
      <c r="Z8" s="39">
        <f t="shared" si="0"/>
        <v>45376</v>
      </c>
      <c r="AA8" s="39">
        <f t="shared" si="0"/>
        <v>45377</v>
      </c>
      <c r="AB8" s="39">
        <f t="shared" si="0"/>
        <v>45378</v>
      </c>
      <c r="AC8" s="39">
        <f t="shared" si="0"/>
        <v>45379</v>
      </c>
      <c r="AD8" s="39">
        <f t="shared" si="0"/>
        <v>45380</v>
      </c>
      <c r="AE8" s="39">
        <f t="shared" si="0"/>
        <v>45381</v>
      </c>
      <c r="AF8" s="39">
        <f t="shared" si="0"/>
        <v>45382</v>
      </c>
      <c r="AG8" s="191" t="s">
        <v>6</v>
      </c>
      <c r="AH8" s="34" t="s">
        <v>52</v>
      </c>
    </row>
    <row r="9" spans="1:34" ht="13.35" customHeight="1" x14ac:dyDescent="0.2">
      <c r="A9" s="10" t="str">
        <f>'01'!A9</f>
        <v>Day</v>
      </c>
      <c r="B9" s="11" t="str">
        <f>TEXT(B8,"TTT")</f>
        <v>Fr</v>
      </c>
      <c r="C9" s="11" t="str">
        <f t="shared" ref="C9:AF9" si="1">TEXT(C8,"TTT")</f>
        <v>Sa</v>
      </c>
      <c r="D9" s="11" t="str">
        <f t="shared" si="1"/>
        <v>So</v>
      </c>
      <c r="E9" s="11" t="str">
        <f t="shared" si="1"/>
        <v>Mo</v>
      </c>
      <c r="F9" s="11" t="str">
        <f t="shared" si="1"/>
        <v>Di</v>
      </c>
      <c r="G9" s="11" t="str">
        <f t="shared" si="1"/>
        <v>Mi</v>
      </c>
      <c r="H9" s="11" t="str">
        <f t="shared" si="1"/>
        <v>Do</v>
      </c>
      <c r="I9" s="11" t="str">
        <f t="shared" si="1"/>
        <v>Fr</v>
      </c>
      <c r="J9" s="11" t="str">
        <f t="shared" si="1"/>
        <v>Sa</v>
      </c>
      <c r="K9" s="11" t="str">
        <f t="shared" si="1"/>
        <v>So</v>
      </c>
      <c r="L9" s="11" t="str">
        <f t="shared" si="1"/>
        <v>Mo</v>
      </c>
      <c r="M9" s="11" t="str">
        <f t="shared" si="1"/>
        <v>Di</v>
      </c>
      <c r="N9" s="11" t="str">
        <f t="shared" si="1"/>
        <v>Mi</v>
      </c>
      <c r="O9" s="11" t="str">
        <f t="shared" si="1"/>
        <v>Do</v>
      </c>
      <c r="P9" s="11" t="str">
        <f t="shared" si="1"/>
        <v>Fr</v>
      </c>
      <c r="Q9" s="11" t="str">
        <f t="shared" si="1"/>
        <v>Sa</v>
      </c>
      <c r="R9" s="11" t="str">
        <f t="shared" si="1"/>
        <v>So</v>
      </c>
      <c r="S9" s="11" t="str">
        <f t="shared" si="1"/>
        <v>Mo</v>
      </c>
      <c r="T9" s="11" t="str">
        <f t="shared" si="1"/>
        <v>Di</v>
      </c>
      <c r="U9" s="11" t="str">
        <f t="shared" si="1"/>
        <v>Mi</v>
      </c>
      <c r="V9" s="11" t="str">
        <f t="shared" si="1"/>
        <v>Do</v>
      </c>
      <c r="W9" s="11" t="str">
        <f t="shared" si="1"/>
        <v>Fr</v>
      </c>
      <c r="X9" s="11" t="str">
        <f t="shared" si="1"/>
        <v>Sa</v>
      </c>
      <c r="Y9" s="11" t="str">
        <f t="shared" si="1"/>
        <v>So</v>
      </c>
      <c r="Z9" s="11" t="str">
        <f t="shared" si="1"/>
        <v>Mo</v>
      </c>
      <c r="AA9" s="11" t="str">
        <f t="shared" si="1"/>
        <v>Di</v>
      </c>
      <c r="AB9" s="11" t="str">
        <f t="shared" si="1"/>
        <v>Mi</v>
      </c>
      <c r="AC9" s="11" t="str">
        <f t="shared" si="1"/>
        <v>Do</v>
      </c>
      <c r="AD9" s="11" t="str">
        <f t="shared" si="1"/>
        <v>Fr</v>
      </c>
      <c r="AE9" s="11" t="str">
        <f t="shared" si="1"/>
        <v>Sa</v>
      </c>
      <c r="AF9" s="11" t="str">
        <f t="shared" si="1"/>
        <v>So</v>
      </c>
      <c r="AG9" s="192"/>
      <c r="AH9" s="12"/>
    </row>
    <row r="10" spans="1:34" ht="13.35" customHeight="1" x14ac:dyDescent="0.2">
      <c r="A10" s="195" t="str">
        <f>'01'!A10:AG10</f>
        <v>EU-Projects</v>
      </c>
      <c r="B10" s="196"/>
      <c r="C10" s="196"/>
      <c r="D10" s="196"/>
      <c r="E10" s="196"/>
      <c r="F10" s="196"/>
      <c r="G10" s="196"/>
      <c r="H10" s="196"/>
      <c r="I10" s="196"/>
      <c r="J10" s="196"/>
      <c r="K10" s="196"/>
      <c r="L10" s="196"/>
      <c r="M10" s="196"/>
      <c r="N10" s="196"/>
      <c r="O10" s="196"/>
      <c r="P10" s="196"/>
      <c r="Q10" s="196"/>
      <c r="R10" s="196"/>
      <c r="S10" s="196"/>
      <c r="T10" s="196"/>
      <c r="U10" s="196"/>
      <c r="V10" s="196"/>
      <c r="W10" s="196"/>
      <c r="X10" s="196"/>
      <c r="Y10" s="196"/>
      <c r="Z10" s="196"/>
      <c r="AA10" s="196"/>
      <c r="AB10" s="196"/>
      <c r="AC10" s="196"/>
      <c r="AD10" s="196"/>
      <c r="AE10" s="196"/>
      <c r="AF10" s="196"/>
      <c r="AG10" s="197"/>
      <c r="AH10" s="3"/>
    </row>
    <row r="11" spans="1:34" ht="13.35" customHeight="1" x14ac:dyDescent="0.2">
      <c r="A11" s="195" t="str">
        <f>'01'!A11:AG11</f>
        <v xml:space="preserve">RTD Activities </v>
      </c>
      <c r="B11" s="196"/>
      <c r="C11" s="196"/>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6"/>
      <c r="AG11" s="197"/>
      <c r="AH11" s="3"/>
    </row>
    <row r="12" spans="1:34" ht="13.35" customHeight="1" x14ac:dyDescent="0.2">
      <c r="A12" s="14" t="str">
        <f>IF('Total year'!A9="","",'Total year'!A9)</f>
        <v>Workpackage (NUMBER)</v>
      </c>
      <c r="B12" s="4"/>
      <c r="C12" s="8"/>
      <c r="D12" s="8"/>
      <c r="E12" s="1"/>
      <c r="F12" s="1"/>
      <c r="G12" s="53"/>
      <c r="H12" s="1"/>
      <c r="I12" s="1"/>
      <c r="J12" s="8"/>
      <c r="K12" s="8"/>
      <c r="L12" s="1"/>
      <c r="M12" s="1"/>
      <c r="N12" s="53"/>
      <c r="O12" s="1"/>
      <c r="P12" s="1"/>
      <c r="Q12" s="8"/>
      <c r="R12" s="8"/>
      <c r="S12" s="1"/>
      <c r="T12" s="1"/>
      <c r="U12" s="53"/>
      <c r="V12" s="1"/>
      <c r="W12" s="1"/>
      <c r="X12" s="8"/>
      <c r="Y12" s="8"/>
      <c r="Z12" s="1"/>
      <c r="AA12" s="1"/>
      <c r="AB12" s="53"/>
      <c r="AC12" s="1"/>
      <c r="AD12" s="8"/>
      <c r="AE12" s="8"/>
      <c r="AF12" s="8"/>
      <c r="AG12" s="10" t="str">
        <f>IF(SUM(B12:AF12)=0,"",SUM(B12:AF12))</f>
        <v/>
      </c>
      <c r="AH12" s="3"/>
    </row>
    <row r="13" spans="1:34" ht="13.35" customHeight="1" x14ac:dyDescent="0.2">
      <c r="A13" s="14" t="str">
        <f>IF('Total year'!A10="","",'Total year'!A10)</f>
        <v/>
      </c>
      <c r="B13" s="4"/>
      <c r="C13" s="8"/>
      <c r="D13" s="8"/>
      <c r="E13" s="1"/>
      <c r="F13" s="1"/>
      <c r="G13" s="53"/>
      <c r="H13" s="1"/>
      <c r="I13" s="1"/>
      <c r="J13" s="8"/>
      <c r="K13" s="8"/>
      <c r="L13" s="1"/>
      <c r="M13" s="1"/>
      <c r="N13" s="53"/>
      <c r="O13" s="1"/>
      <c r="P13" s="1"/>
      <c r="Q13" s="8"/>
      <c r="R13" s="8"/>
      <c r="S13" s="1"/>
      <c r="T13" s="1"/>
      <c r="U13" s="53"/>
      <c r="V13" s="1"/>
      <c r="W13" s="1"/>
      <c r="X13" s="8"/>
      <c r="Y13" s="8"/>
      <c r="Z13" s="1"/>
      <c r="AA13" s="1"/>
      <c r="AB13" s="53"/>
      <c r="AC13" s="1"/>
      <c r="AD13" s="8"/>
      <c r="AE13" s="8"/>
      <c r="AF13" s="8"/>
      <c r="AG13" s="10" t="str">
        <f t="shared" ref="AG13:AG20" si="2">IF(SUM(B13:AF13)=0,"",SUM(B13:AF13))</f>
        <v/>
      </c>
      <c r="AH13" s="3"/>
    </row>
    <row r="14" spans="1:34" ht="13.35" customHeight="1" x14ac:dyDescent="0.2">
      <c r="A14" s="14" t="str">
        <f>IF('Total year'!A11="","",'Total year'!A11)</f>
        <v/>
      </c>
      <c r="B14" s="4"/>
      <c r="C14" s="8"/>
      <c r="D14" s="8"/>
      <c r="E14" s="1"/>
      <c r="F14" s="1"/>
      <c r="G14" s="53"/>
      <c r="H14" s="1"/>
      <c r="I14" s="1"/>
      <c r="J14" s="8"/>
      <c r="K14" s="8"/>
      <c r="L14" s="1"/>
      <c r="M14" s="1"/>
      <c r="N14" s="53"/>
      <c r="O14" s="1"/>
      <c r="P14" s="1"/>
      <c r="Q14" s="8"/>
      <c r="R14" s="8"/>
      <c r="S14" s="1"/>
      <c r="T14" s="1"/>
      <c r="U14" s="53"/>
      <c r="V14" s="1"/>
      <c r="W14" s="1"/>
      <c r="X14" s="8"/>
      <c r="Y14" s="8"/>
      <c r="Z14" s="1"/>
      <c r="AA14" s="1"/>
      <c r="AB14" s="53"/>
      <c r="AC14" s="1"/>
      <c r="AD14" s="8"/>
      <c r="AE14" s="8"/>
      <c r="AF14" s="8"/>
      <c r="AG14" s="10" t="str">
        <f t="shared" si="2"/>
        <v/>
      </c>
      <c r="AH14" s="3"/>
    </row>
    <row r="15" spans="1:34" ht="13.35" customHeight="1" x14ac:dyDescent="0.2">
      <c r="A15" s="14" t="str">
        <f>IF('Total year'!A12="","",'Total year'!A12)</f>
        <v/>
      </c>
      <c r="B15" s="4"/>
      <c r="C15" s="8"/>
      <c r="D15" s="8"/>
      <c r="E15" s="1"/>
      <c r="F15" s="1"/>
      <c r="G15" s="53"/>
      <c r="H15" s="1"/>
      <c r="I15" s="1"/>
      <c r="J15" s="8"/>
      <c r="K15" s="8"/>
      <c r="L15" s="1"/>
      <c r="M15" s="1"/>
      <c r="N15" s="53"/>
      <c r="O15" s="1"/>
      <c r="P15" s="1"/>
      <c r="Q15" s="8"/>
      <c r="R15" s="8"/>
      <c r="S15" s="1"/>
      <c r="T15" s="1"/>
      <c r="U15" s="53"/>
      <c r="V15" s="1"/>
      <c r="W15" s="1"/>
      <c r="X15" s="8"/>
      <c r="Y15" s="8"/>
      <c r="Z15" s="1"/>
      <c r="AA15" s="1"/>
      <c r="AB15" s="53"/>
      <c r="AC15" s="1"/>
      <c r="AD15" s="8"/>
      <c r="AE15" s="8"/>
      <c r="AF15" s="8"/>
      <c r="AG15" s="10" t="str">
        <f t="shared" si="2"/>
        <v/>
      </c>
      <c r="AH15" s="3"/>
    </row>
    <row r="16" spans="1:34" ht="13.35" customHeight="1" x14ac:dyDescent="0.2">
      <c r="A16" s="14" t="str">
        <f>IF('Total year'!A13="","",'Total year'!A13)</f>
        <v/>
      </c>
      <c r="B16" s="4"/>
      <c r="C16" s="8"/>
      <c r="D16" s="8"/>
      <c r="E16" s="1"/>
      <c r="F16" s="1"/>
      <c r="G16" s="53"/>
      <c r="H16" s="1"/>
      <c r="I16" s="1"/>
      <c r="J16" s="8"/>
      <c r="K16" s="8"/>
      <c r="L16" s="1"/>
      <c r="M16" s="1"/>
      <c r="N16" s="53"/>
      <c r="O16" s="1"/>
      <c r="P16" s="1"/>
      <c r="Q16" s="8"/>
      <c r="R16" s="8"/>
      <c r="S16" s="1"/>
      <c r="T16" s="1"/>
      <c r="U16" s="53"/>
      <c r="V16" s="1"/>
      <c r="W16" s="1"/>
      <c r="X16" s="8"/>
      <c r="Y16" s="8"/>
      <c r="Z16" s="1"/>
      <c r="AA16" s="1"/>
      <c r="AB16" s="53"/>
      <c r="AC16" s="1"/>
      <c r="AD16" s="8"/>
      <c r="AE16" s="8"/>
      <c r="AF16" s="8"/>
      <c r="AG16" s="10" t="str">
        <f t="shared" si="2"/>
        <v/>
      </c>
      <c r="AH16" s="3"/>
    </row>
    <row r="17" spans="1:34" ht="13.35" customHeight="1" x14ac:dyDescent="0.2">
      <c r="A17" s="14" t="str">
        <f>IF('Total year'!A14="","",'Total year'!A14)</f>
        <v/>
      </c>
      <c r="B17" s="4"/>
      <c r="C17" s="8"/>
      <c r="D17" s="8"/>
      <c r="E17" s="1"/>
      <c r="F17" s="1"/>
      <c r="G17" s="53"/>
      <c r="H17" s="1"/>
      <c r="I17" s="1"/>
      <c r="J17" s="8"/>
      <c r="K17" s="8"/>
      <c r="L17" s="1"/>
      <c r="M17" s="1"/>
      <c r="N17" s="53"/>
      <c r="O17" s="1"/>
      <c r="P17" s="1"/>
      <c r="Q17" s="8"/>
      <c r="R17" s="8"/>
      <c r="S17" s="1"/>
      <c r="T17" s="1"/>
      <c r="U17" s="53"/>
      <c r="V17" s="1"/>
      <c r="W17" s="1"/>
      <c r="X17" s="8"/>
      <c r="Y17" s="8"/>
      <c r="Z17" s="1"/>
      <c r="AA17" s="1"/>
      <c r="AB17" s="53"/>
      <c r="AC17" s="1"/>
      <c r="AD17" s="8"/>
      <c r="AE17" s="8"/>
      <c r="AF17" s="8"/>
      <c r="AG17" s="10" t="str">
        <f t="shared" si="2"/>
        <v/>
      </c>
      <c r="AH17" s="3"/>
    </row>
    <row r="18" spans="1:34" ht="13.35" customHeight="1" x14ac:dyDescent="0.2">
      <c r="A18" s="14" t="str">
        <f>IF('Total year'!A15="","",'Total year'!A15)</f>
        <v/>
      </c>
      <c r="B18" s="4"/>
      <c r="C18" s="8"/>
      <c r="D18" s="8"/>
      <c r="E18" s="1"/>
      <c r="F18" s="1"/>
      <c r="G18" s="53"/>
      <c r="H18" s="1"/>
      <c r="I18" s="1"/>
      <c r="J18" s="8"/>
      <c r="K18" s="8"/>
      <c r="L18" s="1"/>
      <c r="M18" s="1"/>
      <c r="N18" s="53"/>
      <c r="O18" s="1"/>
      <c r="P18" s="1"/>
      <c r="Q18" s="8"/>
      <c r="R18" s="8"/>
      <c r="S18" s="1"/>
      <c r="T18" s="1"/>
      <c r="U18" s="53"/>
      <c r="V18" s="1"/>
      <c r="W18" s="1"/>
      <c r="X18" s="8"/>
      <c r="Y18" s="8"/>
      <c r="Z18" s="1"/>
      <c r="AA18" s="1"/>
      <c r="AB18" s="53"/>
      <c r="AC18" s="1"/>
      <c r="AD18" s="8"/>
      <c r="AE18" s="8"/>
      <c r="AF18" s="8"/>
      <c r="AG18" s="10" t="str">
        <f t="shared" si="2"/>
        <v/>
      </c>
      <c r="AH18" s="3"/>
    </row>
    <row r="19" spans="1:34" ht="13.35" customHeight="1" x14ac:dyDescent="0.2">
      <c r="A19" s="14" t="str">
        <f>IF('Total year'!A16="","",'Total year'!A16)</f>
        <v/>
      </c>
      <c r="B19" s="4"/>
      <c r="C19" s="8"/>
      <c r="D19" s="8"/>
      <c r="E19" s="1"/>
      <c r="F19" s="1"/>
      <c r="G19" s="53"/>
      <c r="H19" s="1"/>
      <c r="I19" s="1"/>
      <c r="J19" s="8"/>
      <c r="K19" s="8"/>
      <c r="L19" s="1"/>
      <c r="M19" s="1"/>
      <c r="N19" s="53"/>
      <c r="O19" s="1"/>
      <c r="P19" s="1"/>
      <c r="Q19" s="8"/>
      <c r="R19" s="8"/>
      <c r="S19" s="1"/>
      <c r="T19" s="1"/>
      <c r="U19" s="53"/>
      <c r="V19" s="1"/>
      <c r="W19" s="1"/>
      <c r="X19" s="8"/>
      <c r="Y19" s="8"/>
      <c r="Z19" s="1"/>
      <c r="AA19" s="1"/>
      <c r="AB19" s="53"/>
      <c r="AC19" s="1"/>
      <c r="AD19" s="8"/>
      <c r="AE19" s="8"/>
      <c r="AF19" s="8"/>
      <c r="AG19" s="10" t="str">
        <f t="shared" si="2"/>
        <v/>
      </c>
      <c r="AH19" s="3"/>
    </row>
    <row r="20" spans="1:34" ht="13.35" customHeight="1" thickBot="1" x14ac:dyDescent="0.25">
      <c r="A20" s="14" t="str">
        <f>IF('Total year'!A17="","",'Total year'!A17)</f>
        <v/>
      </c>
      <c r="B20" s="4"/>
      <c r="C20" s="8"/>
      <c r="D20" s="8"/>
      <c r="E20" s="1"/>
      <c r="F20" s="1"/>
      <c r="G20" s="53"/>
      <c r="H20" s="1"/>
      <c r="I20" s="1"/>
      <c r="J20" s="8"/>
      <c r="K20" s="8"/>
      <c r="L20" s="1"/>
      <c r="M20" s="1"/>
      <c r="N20" s="53"/>
      <c r="O20" s="1"/>
      <c r="P20" s="1"/>
      <c r="Q20" s="8"/>
      <c r="R20" s="8"/>
      <c r="S20" s="1"/>
      <c r="T20" s="1"/>
      <c r="U20" s="53"/>
      <c r="V20" s="1"/>
      <c r="W20" s="1"/>
      <c r="X20" s="8"/>
      <c r="Y20" s="8"/>
      <c r="Z20" s="1"/>
      <c r="AA20" s="1"/>
      <c r="AB20" s="53"/>
      <c r="AC20" s="1"/>
      <c r="AD20" s="8"/>
      <c r="AE20" s="8"/>
      <c r="AF20" s="8"/>
      <c r="AG20" s="131" t="str">
        <f t="shared" si="2"/>
        <v/>
      </c>
      <c r="AH20" s="3"/>
    </row>
    <row r="21" spans="1:34" ht="12.75" customHeight="1" thickBot="1" x14ac:dyDescent="0.25">
      <c r="A21" s="120" t="str">
        <f>'Total year'!A18:N18</f>
        <v>Total RTD</v>
      </c>
      <c r="B21" s="72" t="str">
        <f>IF(SUM(B12:B20)=0,"",SUM(B12:B20))</f>
        <v/>
      </c>
      <c r="C21" s="72" t="str">
        <f t="shared" ref="C21:AG21" si="3">IF(SUM(C12:C20)=0,"",SUM(C12:C20))</f>
        <v/>
      </c>
      <c r="D21" s="72" t="str">
        <f t="shared" si="3"/>
        <v/>
      </c>
      <c r="E21" s="72" t="str">
        <f t="shared" si="3"/>
        <v/>
      </c>
      <c r="F21" s="72" t="str">
        <f t="shared" si="3"/>
        <v/>
      </c>
      <c r="G21" s="72" t="str">
        <f t="shared" si="3"/>
        <v/>
      </c>
      <c r="H21" s="72" t="str">
        <f t="shared" si="3"/>
        <v/>
      </c>
      <c r="I21" s="72" t="str">
        <f t="shared" si="3"/>
        <v/>
      </c>
      <c r="J21" s="72" t="str">
        <f t="shared" si="3"/>
        <v/>
      </c>
      <c r="K21" s="72" t="str">
        <f t="shared" si="3"/>
        <v/>
      </c>
      <c r="L21" s="72" t="str">
        <f t="shared" si="3"/>
        <v/>
      </c>
      <c r="M21" s="72" t="str">
        <f t="shared" si="3"/>
        <v/>
      </c>
      <c r="N21" s="72" t="str">
        <f t="shared" si="3"/>
        <v/>
      </c>
      <c r="O21" s="72" t="str">
        <f t="shared" si="3"/>
        <v/>
      </c>
      <c r="P21" s="72" t="str">
        <f t="shared" si="3"/>
        <v/>
      </c>
      <c r="Q21" s="72" t="str">
        <f t="shared" si="3"/>
        <v/>
      </c>
      <c r="R21" s="72" t="str">
        <f t="shared" si="3"/>
        <v/>
      </c>
      <c r="S21" s="72" t="str">
        <f t="shared" si="3"/>
        <v/>
      </c>
      <c r="T21" s="72" t="str">
        <f t="shared" si="3"/>
        <v/>
      </c>
      <c r="U21" s="72" t="str">
        <f t="shared" si="3"/>
        <v/>
      </c>
      <c r="V21" s="72" t="str">
        <f t="shared" si="3"/>
        <v/>
      </c>
      <c r="W21" s="72" t="str">
        <f t="shared" si="3"/>
        <v/>
      </c>
      <c r="X21" s="72" t="str">
        <f t="shared" si="3"/>
        <v/>
      </c>
      <c r="Y21" s="72" t="str">
        <f t="shared" si="3"/>
        <v/>
      </c>
      <c r="Z21" s="72" t="str">
        <f t="shared" si="3"/>
        <v/>
      </c>
      <c r="AA21" s="72" t="str">
        <f t="shared" si="3"/>
        <v/>
      </c>
      <c r="AB21" s="72" t="str">
        <f t="shared" si="3"/>
        <v/>
      </c>
      <c r="AC21" s="72" t="str">
        <f t="shared" si="3"/>
        <v/>
      </c>
      <c r="AD21" s="72" t="str">
        <f t="shared" si="3"/>
        <v/>
      </c>
      <c r="AE21" s="72" t="str">
        <f t="shared" si="3"/>
        <v/>
      </c>
      <c r="AF21" s="129" t="str">
        <f t="shared" si="3"/>
        <v/>
      </c>
      <c r="AG21" s="132" t="str">
        <f t="shared" si="3"/>
        <v/>
      </c>
      <c r="AH21" s="130" t="s">
        <v>62</v>
      </c>
    </row>
    <row r="22" spans="1:34" ht="13.35" customHeight="1" x14ac:dyDescent="0.2">
      <c r="A22" s="96" t="str">
        <f>'Total year'!A19:N19</f>
        <v>Internal and National Projects &amp; Teaching</v>
      </c>
      <c r="B22" s="110"/>
      <c r="C22" s="110"/>
      <c r="D22" s="110"/>
      <c r="E22" s="110"/>
      <c r="F22" s="110"/>
      <c r="G22" s="110"/>
      <c r="H22" s="110"/>
      <c r="I22" s="110"/>
      <c r="J22" s="110"/>
      <c r="K22" s="110"/>
      <c r="L22" s="110"/>
      <c r="M22" s="110"/>
      <c r="N22" s="110"/>
      <c r="O22" s="110"/>
      <c r="P22" s="110"/>
      <c r="Q22" s="110"/>
      <c r="R22" s="110"/>
      <c r="S22" s="110"/>
      <c r="T22" s="110"/>
      <c r="U22" s="110"/>
      <c r="V22" s="110"/>
      <c r="W22" s="110"/>
      <c r="X22" s="110"/>
      <c r="Y22" s="110"/>
      <c r="Z22" s="110"/>
      <c r="AA22" s="110"/>
      <c r="AB22" s="110"/>
      <c r="AC22" s="110"/>
      <c r="AD22" s="110"/>
      <c r="AE22" s="110"/>
      <c r="AF22" s="110"/>
      <c r="AG22" s="135"/>
      <c r="AH22" s="3"/>
    </row>
    <row r="23" spans="1:34" ht="13.35" customHeight="1" x14ac:dyDescent="0.2">
      <c r="A23" s="119" t="str">
        <f>'Total year'!A20:N20</f>
        <v>Teaching</v>
      </c>
      <c r="B23" s="4"/>
      <c r="C23" s="8"/>
      <c r="D23" s="8"/>
      <c r="E23" s="1"/>
      <c r="F23" s="1"/>
      <c r="G23" s="1"/>
      <c r="H23" s="1"/>
      <c r="I23" s="1"/>
      <c r="J23" s="8"/>
      <c r="K23" s="8"/>
      <c r="L23" s="1"/>
      <c r="M23" s="1"/>
      <c r="N23" s="1"/>
      <c r="O23" s="1"/>
      <c r="P23" s="1"/>
      <c r="Q23" s="8"/>
      <c r="R23" s="8"/>
      <c r="S23" s="1"/>
      <c r="T23" s="1"/>
      <c r="U23" s="1"/>
      <c r="V23" s="1"/>
      <c r="W23" s="1"/>
      <c r="X23" s="8"/>
      <c r="Y23" s="8"/>
      <c r="Z23" s="1"/>
      <c r="AA23" s="1"/>
      <c r="AB23" s="1"/>
      <c r="AC23" s="1"/>
      <c r="AD23" s="8"/>
      <c r="AE23" s="8"/>
      <c r="AF23" s="8"/>
      <c r="AG23" s="10" t="str">
        <f>IF(SUM(B23:AF23)=0,"",SUM(B23:AF23))</f>
        <v/>
      </c>
      <c r="AH23" s="3"/>
    </row>
    <row r="24" spans="1:34" ht="13.35" customHeight="1" x14ac:dyDescent="0.2">
      <c r="A24" s="119" t="str">
        <f>'Total year'!A21:N21</f>
        <v>Internal Projects</v>
      </c>
      <c r="B24" s="4"/>
      <c r="C24" s="8"/>
      <c r="D24" s="8"/>
      <c r="E24" s="1"/>
      <c r="F24" s="1"/>
      <c r="G24" s="1"/>
      <c r="H24" s="1"/>
      <c r="I24" s="1"/>
      <c r="J24" s="8"/>
      <c r="K24" s="8"/>
      <c r="L24" s="1"/>
      <c r="M24" s="1"/>
      <c r="N24" s="1"/>
      <c r="O24" s="1"/>
      <c r="P24" s="1"/>
      <c r="Q24" s="8"/>
      <c r="R24" s="8"/>
      <c r="S24" s="1"/>
      <c r="T24" s="1"/>
      <c r="U24" s="1"/>
      <c r="V24" s="1"/>
      <c r="W24" s="1"/>
      <c r="X24" s="8"/>
      <c r="Y24" s="8"/>
      <c r="Z24" s="1"/>
      <c r="AA24" s="1"/>
      <c r="AB24" s="1"/>
      <c r="AC24" s="1"/>
      <c r="AD24" s="8"/>
      <c r="AE24" s="8"/>
      <c r="AF24" s="8"/>
      <c r="AG24" s="10" t="str">
        <f>IF(SUM(B24:AF24)=0,"",SUM(B24:AF24))</f>
        <v/>
      </c>
      <c r="AH24" s="3"/>
    </row>
    <row r="25" spans="1:34" ht="13.35" customHeight="1" x14ac:dyDescent="0.2">
      <c r="A25" s="119" t="str">
        <f>'Total year'!A22:N22</f>
        <v>National Projects</v>
      </c>
      <c r="B25" s="4"/>
      <c r="C25" s="8"/>
      <c r="D25" s="8"/>
      <c r="E25" s="1"/>
      <c r="F25" s="1"/>
      <c r="G25" s="1"/>
      <c r="H25" s="1"/>
      <c r="I25" s="1"/>
      <c r="J25" s="8"/>
      <c r="K25" s="8"/>
      <c r="L25" s="1"/>
      <c r="M25" s="1"/>
      <c r="N25" s="1"/>
      <c r="O25" s="1"/>
      <c r="P25" s="1"/>
      <c r="Q25" s="8"/>
      <c r="R25" s="8"/>
      <c r="S25" s="1"/>
      <c r="T25" s="1"/>
      <c r="U25" s="1"/>
      <c r="V25" s="1"/>
      <c r="W25" s="1"/>
      <c r="X25" s="8"/>
      <c r="Y25" s="8"/>
      <c r="Z25" s="1"/>
      <c r="AA25" s="1"/>
      <c r="AB25" s="1"/>
      <c r="AC25" s="1"/>
      <c r="AD25" s="8"/>
      <c r="AE25" s="8"/>
      <c r="AF25" s="8"/>
      <c r="AG25" s="10" t="str">
        <f>IF(SUM(B25:AF25)=0,"",SUM(B25:AF25))</f>
        <v/>
      </c>
      <c r="AH25" s="3"/>
    </row>
    <row r="26" spans="1:34" ht="13.35" customHeight="1" x14ac:dyDescent="0.2">
      <c r="A26" s="120" t="str">
        <f>'Total year'!A23:N23</f>
        <v>Total</v>
      </c>
      <c r="B26" s="72" t="str">
        <f>IF(SUM(B23:B25)=0,"",SUM(B23:B25))</f>
        <v/>
      </c>
      <c r="C26" s="72" t="str">
        <f t="shared" ref="C26:AG26" si="4">IF(SUM(C23:C25)=0,"",SUM(C23:C25))</f>
        <v/>
      </c>
      <c r="D26" s="72" t="str">
        <f t="shared" si="4"/>
        <v/>
      </c>
      <c r="E26" s="72" t="str">
        <f t="shared" si="4"/>
        <v/>
      </c>
      <c r="F26" s="72" t="str">
        <f t="shared" si="4"/>
        <v/>
      </c>
      <c r="G26" s="72" t="str">
        <f t="shared" si="4"/>
        <v/>
      </c>
      <c r="H26" s="72" t="str">
        <f t="shared" si="4"/>
        <v/>
      </c>
      <c r="I26" s="72" t="str">
        <f t="shared" si="4"/>
        <v/>
      </c>
      <c r="J26" s="72" t="str">
        <f t="shared" si="4"/>
        <v/>
      </c>
      <c r="K26" s="72" t="str">
        <f t="shared" si="4"/>
        <v/>
      </c>
      <c r="L26" s="72" t="str">
        <f t="shared" si="4"/>
        <v/>
      </c>
      <c r="M26" s="72" t="str">
        <f t="shared" si="4"/>
        <v/>
      </c>
      <c r="N26" s="72" t="str">
        <f t="shared" si="4"/>
        <v/>
      </c>
      <c r="O26" s="72" t="str">
        <f t="shared" si="4"/>
        <v/>
      </c>
      <c r="P26" s="72" t="str">
        <f t="shared" si="4"/>
        <v/>
      </c>
      <c r="Q26" s="72" t="str">
        <f t="shared" si="4"/>
        <v/>
      </c>
      <c r="R26" s="72" t="str">
        <f t="shared" si="4"/>
        <v/>
      </c>
      <c r="S26" s="72" t="str">
        <f t="shared" si="4"/>
        <v/>
      </c>
      <c r="T26" s="72" t="str">
        <f t="shared" si="4"/>
        <v/>
      </c>
      <c r="U26" s="72" t="str">
        <f t="shared" si="4"/>
        <v/>
      </c>
      <c r="V26" s="72" t="str">
        <f t="shared" si="4"/>
        <v/>
      </c>
      <c r="W26" s="72" t="str">
        <f t="shared" si="4"/>
        <v/>
      </c>
      <c r="X26" s="72" t="str">
        <f t="shared" si="4"/>
        <v/>
      </c>
      <c r="Y26" s="72" t="str">
        <f t="shared" si="4"/>
        <v/>
      </c>
      <c r="Z26" s="72" t="str">
        <f t="shared" si="4"/>
        <v/>
      </c>
      <c r="AA26" s="72" t="str">
        <f t="shared" si="4"/>
        <v/>
      </c>
      <c r="AB26" s="72" t="str">
        <f t="shared" si="4"/>
        <v/>
      </c>
      <c r="AC26" s="72" t="str">
        <f t="shared" si="4"/>
        <v/>
      </c>
      <c r="AD26" s="72" t="str">
        <f t="shared" si="4"/>
        <v/>
      </c>
      <c r="AE26" s="72" t="str">
        <f t="shared" si="4"/>
        <v/>
      </c>
      <c r="AF26" s="72" t="str">
        <f t="shared" si="4"/>
        <v/>
      </c>
      <c r="AG26" s="72" t="str">
        <f t="shared" si="4"/>
        <v/>
      </c>
      <c r="AH26" s="3"/>
    </row>
    <row r="27" spans="1:34" ht="13.35" customHeight="1" x14ac:dyDescent="0.2">
      <c r="A27" s="96" t="str">
        <f>'Total year'!A24:N24</f>
        <v>Absences and activities not to be part of productive hours</v>
      </c>
      <c r="B27" s="110"/>
      <c r="C27" s="110"/>
      <c r="D27" s="110"/>
      <c r="E27" s="110"/>
      <c r="F27" s="110"/>
      <c r="G27" s="110"/>
      <c r="H27" s="110"/>
      <c r="I27" s="110"/>
      <c r="J27" s="110"/>
      <c r="K27" s="110"/>
      <c r="L27" s="110"/>
      <c r="M27" s="110"/>
      <c r="N27" s="110"/>
      <c r="O27" s="110"/>
      <c r="P27" s="110"/>
      <c r="Q27" s="110"/>
      <c r="R27" s="110"/>
      <c r="S27" s="110"/>
      <c r="T27" s="110"/>
      <c r="U27" s="110"/>
      <c r="V27" s="110"/>
      <c r="W27" s="110"/>
      <c r="X27" s="110"/>
      <c r="Y27" s="110"/>
      <c r="Z27" s="110"/>
      <c r="AA27" s="110"/>
      <c r="AB27" s="110"/>
      <c r="AC27" s="110"/>
      <c r="AD27" s="110"/>
      <c r="AE27" s="110"/>
      <c r="AF27" s="110"/>
      <c r="AG27" s="93"/>
      <c r="AH27" s="3"/>
    </row>
    <row r="28" spans="1:34" ht="13.35" customHeight="1" x14ac:dyDescent="0.2">
      <c r="A28" s="119" t="str">
        <f>'Total year'!A25:N25</f>
        <v>Annual Leave</v>
      </c>
      <c r="B28" s="4"/>
      <c r="C28" s="8"/>
      <c r="D28" s="8"/>
      <c r="E28" s="1"/>
      <c r="F28" s="1"/>
      <c r="G28" s="1"/>
      <c r="H28" s="1"/>
      <c r="I28" s="1"/>
      <c r="J28" s="8"/>
      <c r="K28" s="8"/>
      <c r="L28" s="1"/>
      <c r="M28" s="1"/>
      <c r="N28" s="1"/>
      <c r="O28" s="1"/>
      <c r="P28" s="1"/>
      <c r="Q28" s="8"/>
      <c r="R28" s="8"/>
      <c r="S28" s="1"/>
      <c r="T28" s="1"/>
      <c r="U28" s="1"/>
      <c r="V28" s="1"/>
      <c r="W28" s="1"/>
      <c r="X28" s="8"/>
      <c r="Y28" s="8"/>
      <c r="Z28" s="1"/>
      <c r="AA28" s="1"/>
      <c r="AB28" s="1"/>
      <c r="AC28" s="1"/>
      <c r="AD28" s="8"/>
      <c r="AE28" s="8"/>
      <c r="AF28" s="8"/>
      <c r="AG28" s="10" t="str">
        <f>IF(SUM(B28:AF28)=0,"",SUM(B28:AF28))</f>
        <v/>
      </c>
      <c r="AH28" s="5"/>
    </row>
    <row r="29" spans="1:34" x14ac:dyDescent="0.2">
      <c r="A29" s="119" t="str">
        <f>'Total year'!A26:N26</f>
        <v>Special Leave</v>
      </c>
      <c r="B29" s="4"/>
      <c r="C29" s="8"/>
      <c r="D29" s="8"/>
      <c r="E29" s="1"/>
      <c r="F29" s="1"/>
      <c r="G29" s="1"/>
      <c r="H29" s="1"/>
      <c r="I29" s="1"/>
      <c r="J29" s="8"/>
      <c r="K29" s="8"/>
      <c r="L29" s="1"/>
      <c r="M29" s="1"/>
      <c r="N29" s="1"/>
      <c r="O29" s="1"/>
      <c r="P29" s="1"/>
      <c r="Q29" s="8"/>
      <c r="R29" s="8"/>
      <c r="S29" s="1"/>
      <c r="T29" s="1"/>
      <c r="U29" s="1"/>
      <c r="V29" s="1"/>
      <c r="W29" s="1"/>
      <c r="X29" s="8"/>
      <c r="Y29" s="8"/>
      <c r="Z29" s="1"/>
      <c r="AA29" s="1"/>
      <c r="AB29" s="1"/>
      <c r="AC29" s="1"/>
      <c r="AD29" s="8"/>
      <c r="AE29" s="8"/>
      <c r="AF29" s="8"/>
      <c r="AG29" s="10" t="str">
        <f>IF(SUM(B29:AF29)=0,"",SUM(B29:AF29))</f>
        <v/>
      </c>
      <c r="AH29" s="6"/>
    </row>
    <row r="30" spans="1:34" x14ac:dyDescent="0.2">
      <c r="A30" s="119" t="str">
        <f>'Total year'!A27:N27</f>
        <v>Illness</v>
      </c>
      <c r="B30" s="4"/>
      <c r="C30" s="8"/>
      <c r="D30" s="8"/>
      <c r="E30" s="1"/>
      <c r="F30" s="1"/>
      <c r="G30" s="1"/>
      <c r="H30" s="1"/>
      <c r="I30" s="1"/>
      <c r="J30" s="8"/>
      <c r="K30" s="8"/>
      <c r="L30" s="1"/>
      <c r="M30" s="1"/>
      <c r="N30" s="1"/>
      <c r="O30" s="1"/>
      <c r="P30" s="1"/>
      <c r="Q30" s="8"/>
      <c r="R30" s="8"/>
      <c r="S30" s="1"/>
      <c r="T30" s="1"/>
      <c r="U30" s="1"/>
      <c r="V30" s="1"/>
      <c r="W30" s="1"/>
      <c r="X30" s="8"/>
      <c r="Y30" s="8"/>
      <c r="Z30" s="1"/>
      <c r="AA30" s="1"/>
      <c r="AB30" s="1"/>
      <c r="AC30" s="1"/>
      <c r="AD30" s="8"/>
      <c r="AE30" s="8"/>
      <c r="AF30" s="8"/>
      <c r="AG30" s="10" t="str">
        <f>IF(SUM(B30:AF30)=0,"",SUM(B30:AF30))</f>
        <v/>
      </c>
      <c r="AH30" s="6"/>
    </row>
    <row r="31" spans="1:34" x14ac:dyDescent="0.2">
      <c r="A31" s="120" t="str">
        <f>'Total year'!A28:N28</f>
        <v>Total Absences</v>
      </c>
      <c r="B31" s="10" t="str">
        <f t="shared" ref="B31:AG31" si="5">IF(SUM(B28:B30)=0,"",SUM(B28:B30))</f>
        <v/>
      </c>
      <c r="C31" s="10" t="str">
        <f t="shared" si="5"/>
        <v/>
      </c>
      <c r="D31" s="10" t="str">
        <f t="shared" si="5"/>
        <v/>
      </c>
      <c r="E31" s="10" t="str">
        <f t="shared" si="5"/>
        <v/>
      </c>
      <c r="F31" s="10" t="str">
        <f>IF(SUM(F28:F30)=0,"",SUM(F28:F30))</f>
        <v/>
      </c>
      <c r="G31" s="10" t="str">
        <f>IF(SUM(G28:G30)=0,"",SUM(G28:G30))</f>
        <v/>
      </c>
      <c r="H31" s="10" t="str">
        <f t="shared" si="5"/>
        <v/>
      </c>
      <c r="I31" s="10" t="str">
        <f t="shared" si="5"/>
        <v/>
      </c>
      <c r="J31" s="10" t="str">
        <f t="shared" si="5"/>
        <v/>
      </c>
      <c r="K31" s="10" t="str">
        <f t="shared" si="5"/>
        <v/>
      </c>
      <c r="L31" s="10" t="str">
        <f t="shared" si="5"/>
        <v/>
      </c>
      <c r="M31" s="10" t="str">
        <f t="shared" si="5"/>
        <v/>
      </c>
      <c r="N31" s="10" t="str">
        <f t="shared" si="5"/>
        <v/>
      </c>
      <c r="O31" s="10" t="str">
        <f t="shared" si="5"/>
        <v/>
      </c>
      <c r="P31" s="10" t="str">
        <f t="shared" si="5"/>
        <v/>
      </c>
      <c r="Q31" s="10" t="str">
        <f t="shared" si="5"/>
        <v/>
      </c>
      <c r="R31" s="10" t="str">
        <f t="shared" si="5"/>
        <v/>
      </c>
      <c r="S31" s="10" t="str">
        <f t="shared" si="5"/>
        <v/>
      </c>
      <c r="T31" s="10" t="str">
        <f t="shared" si="5"/>
        <v/>
      </c>
      <c r="U31" s="10" t="str">
        <f t="shared" si="5"/>
        <v/>
      </c>
      <c r="V31" s="10" t="str">
        <f t="shared" si="5"/>
        <v/>
      </c>
      <c r="W31" s="10" t="str">
        <f t="shared" si="5"/>
        <v/>
      </c>
      <c r="X31" s="10" t="str">
        <f t="shared" si="5"/>
        <v/>
      </c>
      <c r="Y31" s="10" t="str">
        <f t="shared" si="5"/>
        <v/>
      </c>
      <c r="Z31" s="10" t="str">
        <f t="shared" si="5"/>
        <v/>
      </c>
      <c r="AA31" s="10" t="str">
        <f t="shared" si="5"/>
        <v/>
      </c>
      <c r="AB31" s="10" t="str">
        <f t="shared" si="5"/>
        <v/>
      </c>
      <c r="AC31" s="10" t="str">
        <f t="shared" si="5"/>
        <v/>
      </c>
      <c r="AD31" s="10" t="str">
        <f t="shared" si="5"/>
        <v/>
      </c>
      <c r="AE31" s="10" t="str">
        <f t="shared" si="5"/>
        <v/>
      </c>
      <c r="AF31" s="10" t="str">
        <f t="shared" si="5"/>
        <v/>
      </c>
      <c r="AG31" s="10" t="str">
        <f t="shared" si="5"/>
        <v/>
      </c>
      <c r="AH31" s="7"/>
    </row>
    <row r="32" spans="1:34" x14ac:dyDescent="0.2">
      <c r="A32" s="120" t="str">
        <f>'Total year'!A29:N29</f>
        <v>Total productive hours</v>
      </c>
      <c r="B32" s="10" t="str">
        <f>IF(SUM(B21,B26)=0,"",SUM(B21,B26))</f>
        <v/>
      </c>
      <c r="C32" s="10" t="str">
        <f>IF(SUM(C21,C26)=0,"",SUM(C21,C26))</f>
        <v/>
      </c>
      <c r="D32" s="10" t="str">
        <f>IF(SUM(D21,D26)=0,"",SUM(D21,D26))</f>
        <v/>
      </c>
      <c r="E32" s="10" t="str">
        <f>IF(SUM(E21,E26)=0,"",SUM(E21,E26))</f>
        <v/>
      </c>
      <c r="F32" s="10" t="str">
        <f>IF(SUM(F21,F26)=0,"",SUM(F21,F26))</f>
        <v/>
      </c>
      <c r="G32" s="10" t="str">
        <f t="shared" ref="G32:AG32" si="6">IF(SUM(G21,G26)=0,"",SUM(G21,G26))</f>
        <v/>
      </c>
      <c r="H32" s="10" t="str">
        <f t="shared" si="6"/>
        <v/>
      </c>
      <c r="I32" s="10" t="str">
        <f t="shared" si="6"/>
        <v/>
      </c>
      <c r="J32" s="10" t="str">
        <f t="shared" si="6"/>
        <v/>
      </c>
      <c r="K32" s="10" t="str">
        <f t="shared" si="6"/>
        <v/>
      </c>
      <c r="L32" s="10" t="str">
        <f t="shared" si="6"/>
        <v/>
      </c>
      <c r="M32" s="10" t="str">
        <f t="shared" si="6"/>
        <v/>
      </c>
      <c r="N32" s="10" t="str">
        <f t="shared" si="6"/>
        <v/>
      </c>
      <c r="O32" s="10" t="str">
        <f t="shared" si="6"/>
        <v/>
      </c>
      <c r="P32" s="10" t="str">
        <f t="shared" si="6"/>
        <v/>
      </c>
      <c r="Q32" s="10" t="str">
        <f t="shared" si="6"/>
        <v/>
      </c>
      <c r="R32" s="10" t="str">
        <f t="shared" si="6"/>
        <v/>
      </c>
      <c r="S32" s="10" t="str">
        <f t="shared" si="6"/>
        <v/>
      </c>
      <c r="T32" s="10" t="str">
        <f t="shared" si="6"/>
        <v/>
      </c>
      <c r="U32" s="10" t="str">
        <f t="shared" si="6"/>
        <v/>
      </c>
      <c r="V32" s="10" t="str">
        <f t="shared" si="6"/>
        <v/>
      </c>
      <c r="W32" s="10" t="str">
        <f t="shared" si="6"/>
        <v/>
      </c>
      <c r="X32" s="10" t="str">
        <f t="shared" si="6"/>
        <v/>
      </c>
      <c r="Y32" s="10" t="str">
        <f t="shared" si="6"/>
        <v/>
      </c>
      <c r="Z32" s="10" t="str">
        <f t="shared" si="6"/>
        <v/>
      </c>
      <c r="AA32" s="10" t="str">
        <f t="shared" si="6"/>
        <v/>
      </c>
      <c r="AB32" s="10" t="str">
        <f t="shared" si="6"/>
        <v/>
      </c>
      <c r="AC32" s="10" t="str">
        <f t="shared" si="6"/>
        <v/>
      </c>
      <c r="AD32" s="10" t="str">
        <f t="shared" si="6"/>
        <v/>
      </c>
      <c r="AE32" s="10" t="str">
        <f t="shared" si="6"/>
        <v/>
      </c>
      <c r="AF32" s="10" t="str">
        <f t="shared" si="6"/>
        <v/>
      </c>
      <c r="AG32" s="10" t="str">
        <f t="shared" si="6"/>
        <v/>
      </c>
      <c r="AH32" s="3"/>
    </row>
    <row r="33" spans="1:34" x14ac:dyDescent="0.2">
      <c r="A33" s="120" t="str">
        <f>'Total year'!A30:N30</f>
        <v>Total hours</v>
      </c>
      <c r="B33" s="90"/>
      <c r="C33" s="91"/>
      <c r="D33" s="91"/>
      <c r="E33" s="91"/>
      <c r="F33" s="91"/>
      <c r="G33" s="91"/>
      <c r="H33" s="91"/>
      <c r="I33" s="91"/>
      <c r="J33" s="91"/>
      <c r="K33" s="91"/>
      <c r="L33" s="91"/>
      <c r="M33" s="91"/>
      <c r="N33" s="91"/>
      <c r="O33" s="91"/>
      <c r="P33" s="91"/>
      <c r="Q33" s="91"/>
      <c r="R33" s="91"/>
      <c r="S33" s="91"/>
      <c r="T33" s="91"/>
      <c r="U33" s="91"/>
      <c r="V33" s="91"/>
      <c r="W33" s="91"/>
      <c r="X33" s="91"/>
      <c r="Y33" s="91"/>
      <c r="Z33" s="91"/>
      <c r="AA33" s="91"/>
      <c r="AB33" s="91"/>
      <c r="AC33" s="91"/>
      <c r="AD33" s="91"/>
      <c r="AE33" s="91"/>
      <c r="AF33" s="91"/>
      <c r="AG33" s="10" t="str">
        <f>IF(SUM(AG31,AG32)=0,"",SUM(AG31,AG32))</f>
        <v/>
      </c>
      <c r="AH33" s="4"/>
    </row>
    <row r="34" spans="1:34" x14ac:dyDescent="0.2">
      <c r="A34" s="190" t="s">
        <v>34</v>
      </c>
      <c r="B34" s="190"/>
      <c r="C34" s="190"/>
      <c r="D34" s="190"/>
      <c r="E34" s="190"/>
      <c r="F34" s="190"/>
      <c r="G34" s="190"/>
      <c r="H34" s="190"/>
      <c r="I34" s="190"/>
      <c r="J34" s="190"/>
      <c r="K34" s="190"/>
      <c r="L34" s="190"/>
      <c r="M34" s="190"/>
      <c r="N34" s="190"/>
      <c r="O34" s="190"/>
      <c r="P34" s="190"/>
      <c r="Q34" s="190"/>
      <c r="R34" s="190"/>
      <c r="S34" s="190"/>
      <c r="T34" s="190"/>
      <c r="U34" s="190"/>
      <c r="V34" s="190"/>
      <c r="W34" s="190"/>
      <c r="X34" s="190"/>
      <c r="Y34" s="190"/>
      <c r="Z34" s="190"/>
      <c r="AA34" s="190"/>
      <c r="AB34" s="190"/>
      <c r="AC34" s="190"/>
      <c r="AD34" s="190"/>
      <c r="AE34" s="190"/>
      <c r="AF34" s="190"/>
      <c r="AG34" s="190"/>
      <c r="AH34" s="190"/>
    </row>
    <row r="35" spans="1:34" x14ac:dyDescent="0.2">
      <c r="A35" s="190"/>
      <c r="B35" s="190"/>
      <c r="C35" s="190"/>
      <c r="D35" s="190"/>
      <c r="E35" s="190"/>
      <c r="F35" s="190"/>
      <c r="G35" s="190"/>
      <c r="H35" s="190"/>
      <c r="I35" s="190"/>
      <c r="J35" s="190"/>
      <c r="K35" s="190"/>
      <c r="L35" s="190"/>
      <c r="M35" s="190"/>
      <c r="N35" s="190"/>
      <c r="O35" s="190"/>
      <c r="P35" s="190"/>
      <c r="Q35" s="190"/>
      <c r="R35" s="190"/>
      <c r="S35" s="190"/>
      <c r="T35" s="190"/>
      <c r="U35" s="190"/>
      <c r="V35" s="190"/>
      <c r="W35" s="190"/>
      <c r="X35" s="190"/>
      <c r="Y35" s="190"/>
      <c r="Z35" s="190"/>
      <c r="AA35" s="190"/>
      <c r="AB35" s="190"/>
      <c r="AC35" s="190"/>
      <c r="AD35" s="190"/>
      <c r="AE35" s="190"/>
      <c r="AF35" s="190"/>
      <c r="AG35" s="190"/>
      <c r="AH35" s="190"/>
    </row>
    <row r="36" spans="1:34" x14ac:dyDescent="0.2">
      <c r="A36" s="190"/>
      <c r="B36" s="190"/>
      <c r="C36" s="190"/>
      <c r="D36" s="190"/>
      <c r="E36" s="190"/>
      <c r="F36" s="190"/>
      <c r="G36" s="190"/>
      <c r="H36" s="190"/>
      <c r="I36" s="190"/>
      <c r="J36" s="190"/>
      <c r="K36" s="190"/>
      <c r="L36" s="190"/>
      <c r="M36" s="190"/>
      <c r="N36" s="190"/>
      <c r="O36" s="190"/>
      <c r="P36" s="190"/>
      <c r="Q36" s="190"/>
      <c r="R36" s="190"/>
      <c r="S36" s="190"/>
      <c r="T36" s="190"/>
      <c r="U36" s="190"/>
      <c r="V36" s="190"/>
      <c r="W36" s="190"/>
      <c r="X36" s="190"/>
      <c r="Y36" s="190"/>
      <c r="Z36" s="190"/>
      <c r="AA36" s="190"/>
      <c r="AB36" s="190"/>
      <c r="AC36" s="190"/>
      <c r="AD36" s="190"/>
      <c r="AE36" s="190"/>
      <c r="AF36" s="190"/>
      <c r="AG36" s="190"/>
      <c r="AH36" s="190"/>
    </row>
    <row r="37" spans="1:34" x14ac:dyDescent="0.2">
      <c r="A37" s="190"/>
      <c r="B37" s="190"/>
      <c r="C37" s="190"/>
      <c r="D37" s="190"/>
      <c r="E37" s="190"/>
      <c r="F37" s="190"/>
      <c r="G37" s="190"/>
      <c r="H37" s="190"/>
      <c r="I37" s="190"/>
      <c r="J37" s="190"/>
      <c r="K37" s="190"/>
      <c r="L37" s="190"/>
      <c r="M37" s="190"/>
      <c r="N37" s="190"/>
      <c r="O37" s="190"/>
      <c r="P37" s="190"/>
      <c r="Q37" s="190"/>
      <c r="R37" s="190"/>
      <c r="S37" s="190"/>
      <c r="T37" s="190"/>
      <c r="U37" s="190"/>
      <c r="V37" s="190"/>
      <c r="W37" s="190"/>
      <c r="X37" s="190"/>
      <c r="Y37" s="190"/>
      <c r="Z37" s="190"/>
      <c r="AA37" s="190"/>
      <c r="AB37" s="190"/>
      <c r="AC37" s="190"/>
      <c r="AD37" s="190"/>
      <c r="AE37" s="190"/>
      <c r="AF37" s="190"/>
      <c r="AG37" s="190"/>
      <c r="AH37" s="190"/>
    </row>
    <row r="38" spans="1:34" x14ac:dyDescent="0.2">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row>
    <row r="39" spans="1:34" ht="15.75" x14ac:dyDescent="0.25">
      <c r="A39" s="23"/>
      <c r="M39" s="23"/>
      <c r="Y39" s="24"/>
      <c r="Z39" s="24"/>
    </row>
    <row r="40" spans="1:34" ht="15.75" x14ac:dyDescent="0.25">
      <c r="A40" s="23"/>
      <c r="M40" s="23"/>
      <c r="Y40" s="24"/>
      <c r="Z40" s="24"/>
    </row>
    <row r="41" spans="1:34" ht="15.75" x14ac:dyDescent="0.25">
      <c r="L41" s="23"/>
      <c r="Y41" s="24"/>
      <c r="Z41" s="24"/>
    </row>
    <row r="42" spans="1:34" ht="15.75" x14ac:dyDescent="0.25">
      <c r="A42" s="25"/>
      <c r="M42" s="23"/>
      <c r="N42" s="26"/>
    </row>
    <row r="43" spans="1:34" x14ac:dyDescent="0.2">
      <c r="X43" s="24"/>
      <c r="Y43" s="24"/>
      <c r="Z43" s="24"/>
    </row>
    <row r="44" spans="1:34" ht="13.5" thickBot="1" x14ac:dyDescent="0.25">
      <c r="A44" s="62"/>
      <c r="B44" s="62"/>
      <c r="C44" s="62"/>
      <c r="D44" s="62"/>
      <c r="E44" s="62"/>
      <c r="F44" s="62"/>
      <c r="G44" s="62"/>
      <c r="H44" s="62"/>
      <c r="I44" s="62"/>
      <c r="J44" s="62"/>
      <c r="K44" s="62"/>
      <c r="L44" s="62"/>
      <c r="M44" s="62"/>
      <c r="N44" s="62"/>
      <c r="O44" s="24"/>
      <c r="P44" s="24"/>
      <c r="Q44" s="62"/>
      <c r="R44" s="62"/>
      <c r="S44" s="62"/>
      <c r="T44" s="62"/>
      <c r="U44" s="62"/>
      <c r="V44" s="62"/>
      <c r="W44" s="62"/>
      <c r="X44" s="62"/>
      <c r="Y44" s="62"/>
      <c r="Z44" s="62"/>
      <c r="AA44" s="62"/>
      <c r="AB44" s="62"/>
      <c r="AC44" s="62"/>
      <c r="AD44" s="88"/>
      <c r="AE44" s="88"/>
      <c r="AF44" s="89"/>
      <c r="AG44" s="24"/>
    </row>
    <row r="45" spans="1:34" ht="16.5" thickTop="1" x14ac:dyDescent="0.25">
      <c r="A45" s="118" t="str">
        <f>'Total year'!A46</f>
        <v>Date / Signed by employee</v>
      </c>
      <c r="O45" s="24"/>
      <c r="P45" s="24"/>
      <c r="Q45" s="118" t="str">
        <f>'Total year'!J46</f>
        <v>Date / Approved by PI</v>
      </c>
      <c r="X45" s="24"/>
      <c r="Y45" s="24"/>
      <c r="Z45" s="24"/>
      <c r="AA45" s="24"/>
      <c r="AB45" s="24"/>
      <c r="AC45" s="24"/>
      <c r="AD45" s="24"/>
      <c r="AE45" s="18"/>
      <c r="AF45" s="27"/>
      <c r="AG45" s="24"/>
    </row>
    <row r="46" spans="1:34" x14ac:dyDescent="0.2">
      <c r="X46" s="24"/>
      <c r="Y46" s="24"/>
      <c r="Z46" s="24"/>
      <c r="AA46" s="24"/>
      <c r="AB46" s="24"/>
      <c r="AC46" s="24"/>
      <c r="AD46" s="24"/>
      <c r="AE46" s="18"/>
      <c r="AF46" s="28"/>
      <c r="AG46" s="29"/>
    </row>
    <row r="47" spans="1:34" x14ac:dyDescent="0.2">
      <c r="A47" s="211" t="s">
        <v>33</v>
      </c>
      <c r="B47" s="212"/>
      <c r="X47" s="30"/>
      <c r="Y47" s="31"/>
      <c r="Z47" s="31"/>
      <c r="AA47" s="31"/>
      <c r="AB47" s="31"/>
      <c r="AC47" s="31"/>
      <c r="AD47" s="31"/>
      <c r="AE47" s="31"/>
      <c r="AF47" s="31"/>
      <c r="AG47" s="31"/>
    </row>
    <row r="48" spans="1:34" x14ac:dyDescent="0.2">
      <c r="A48" s="2" t="str">
        <f t="shared" ref="A48:A57" si="7">IF(A12="","",A12)</f>
        <v>Workpackage (NUMBER)</v>
      </c>
      <c r="B48" s="115" t="str">
        <f>AG12</f>
        <v/>
      </c>
      <c r="X48" s="30"/>
      <c r="Y48" s="31"/>
      <c r="Z48" s="31"/>
      <c r="AA48" s="31"/>
      <c r="AB48" s="31"/>
      <c r="AC48" s="31"/>
      <c r="AD48" s="31"/>
      <c r="AE48" s="31"/>
      <c r="AF48" s="31"/>
      <c r="AG48" s="31"/>
    </row>
    <row r="49" spans="1:33" x14ac:dyDescent="0.2">
      <c r="A49" s="2" t="str">
        <f t="shared" si="7"/>
        <v/>
      </c>
      <c r="B49" s="115" t="str">
        <f t="shared" ref="B49:B57" si="8">AG13</f>
        <v/>
      </c>
      <c r="P49" s="24"/>
      <c r="Q49" s="24"/>
      <c r="R49" s="24"/>
      <c r="S49" s="24"/>
      <c r="T49" s="24"/>
      <c r="U49" s="28"/>
      <c r="V49" s="18"/>
      <c r="W49" s="32"/>
      <c r="X49" s="31"/>
      <c r="Y49" s="31"/>
      <c r="Z49" s="31"/>
      <c r="AA49" s="31"/>
      <c r="AB49" s="31"/>
      <c r="AC49" s="31"/>
      <c r="AD49" s="31"/>
      <c r="AE49" s="31"/>
      <c r="AF49" s="31"/>
      <c r="AG49" s="31"/>
    </row>
    <row r="50" spans="1:33" x14ac:dyDescent="0.2">
      <c r="A50" s="2" t="str">
        <f t="shared" si="7"/>
        <v/>
      </c>
      <c r="B50" s="115" t="str">
        <f t="shared" si="8"/>
        <v/>
      </c>
      <c r="P50" s="24"/>
      <c r="Q50" s="24"/>
      <c r="R50" s="24"/>
      <c r="S50" s="24"/>
      <c r="T50" s="24"/>
      <c r="U50" s="24"/>
      <c r="V50" s="18"/>
      <c r="W50" s="33"/>
      <c r="X50" s="31"/>
      <c r="Y50" s="31"/>
      <c r="Z50" s="31"/>
      <c r="AA50" s="31"/>
      <c r="AB50" s="31"/>
      <c r="AC50" s="31"/>
      <c r="AD50" s="31"/>
      <c r="AE50" s="31"/>
      <c r="AF50" s="31"/>
      <c r="AG50" s="31"/>
    </row>
    <row r="51" spans="1:33" x14ac:dyDescent="0.2">
      <c r="A51" s="2" t="str">
        <f t="shared" si="7"/>
        <v/>
      </c>
      <c r="B51" s="115" t="str">
        <f t="shared" si="8"/>
        <v/>
      </c>
      <c r="P51" s="24"/>
      <c r="Q51" s="24"/>
      <c r="R51" s="24"/>
      <c r="S51" s="24"/>
      <c r="T51" s="24"/>
      <c r="U51" s="24"/>
      <c r="V51" s="18"/>
      <c r="W51" s="32"/>
      <c r="X51" s="24"/>
    </row>
    <row r="52" spans="1:33" x14ac:dyDescent="0.2">
      <c r="A52" s="2" t="str">
        <f t="shared" si="7"/>
        <v/>
      </c>
      <c r="B52" s="115" t="str">
        <f t="shared" si="8"/>
        <v/>
      </c>
    </row>
    <row r="53" spans="1:33" x14ac:dyDescent="0.2">
      <c r="A53" s="2" t="str">
        <f t="shared" si="7"/>
        <v/>
      </c>
      <c r="B53" s="115" t="str">
        <f t="shared" si="8"/>
        <v/>
      </c>
    </row>
    <row r="54" spans="1:33" x14ac:dyDescent="0.2">
      <c r="A54" s="2" t="str">
        <f t="shared" si="7"/>
        <v/>
      </c>
      <c r="B54" s="115" t="str">
        <f t="shared" si="8"/>
        <v/>
      </c>
    </row>
    <row r="55" spans="1:33" x14ac:dyDescent="0.2">
      <c r="A55" s="2" t="str">
        <f t="shared" si="7"/>
        <v/>
      </c>
      <c r="B55" s="115" t="str">
        <f t="shared" si="8"/>
        <v/>
      </c>
    </row>
    <row r="56" spans="1:33" x14ac:dyDescent="0.2">
      <c r="A56" s="2" t="str">
        <f t="shared" si="7"/>
        <v/>
      </c>
      <c r="B56" s="115" t="str">
        <f t="shared" si="8"/>
        <v/>
      </c>
    </row>
    <row r="57" spans="1:33" x14ac:dyDescent="0.2">
      <c r="A57" s="112" t="str">
        <f t="shared" si="7"/>
        <v>Total RTD</v>
      </c>
      <c r="B57" s="115" t="str">
        <f t="shared" si="8"/>
        <v/>
      </c>
    </row>
    <row r="59" spans="1:33" x14ac:dyDescent="0.2">
      <c r="A59" s="113" t="s">
        <v>32</v>
      </c>
      <c r="B59" s="113"/>
    </row>
    <row r="60" spans="1:33" x14ac:dyDescent="0.2">
      <c r="A60" s="122" t="s">
        <v>31</v>
      </c>
      <c r="B60" s="115" t="str">
        <f>IF(SUM(AG28:AG30)=0,"",SUM(AG28:AG30))</f>
        <v/>
      </c>
    </row>
    <row r="61" spans="1:33" ht="25.5" x14ac:dyDescent="0.2">
      <c r="A61" s="123" t="s">
        <v>14</v>
      </c>
      <c r="B61" s="116" t="str">
        <f>IF(B60="","",B60/8)</f>
        <v/>
      </c>
    </row>
  </sheetData>
  <sheetProtection sheet="1" objects="1" scenarios="1"/>
  <mergeCells count="13">
    <mergeCell ref="A47:B47"/>
    <mergeCell ref="A34:AH37"/>
    <mergeCell ref="A1:AH1"/>
    <mergeCell ref="B2:L2"/>
    <mergeCell ref="N2:T5"/>
    <mergeCell ref="B4:L4"/>
    <mergeCell ref="B5:L5"/>
    <mergeCell ref="B6:L6"/>
    <mergeCell ref="N6:T6"/>
    <mergeCell ref="AG8:AG9"/>
    <mergeCell ref="A10:AG10"/>
    <mergeCell ref="A11:AG11"/>
    <mergeCell ref="B3:L3"/>
  </mergeCells>
  <dataValidations count="3">
    <dataValidation type="decimal" allowBlank="1" showInputMessage="1" showErrorMessage="1" errorTitle="ungütlige Arbeitszeit" error="Die eingetragene Arbeitszeit liegt über der zulässigen maximalen Arbeitszeit von 10 Std. pro Tag oder hat ein falsches Format ((Dezimal)zahlen zwischen 0 und 10)" sqref="AD23:AF25 W12:AA20 AD12:AF20 B23:F25 B12:F20 I12:M20 W23:AA25 I23:M25 P23:T25 P12:T20" xr:uid="{00000000-0002-0000-0400-000000000000}">
      <formula1>0</formula1>
      <formula2>10</formula2>
    </dataValidation>
    <dataValidation type="decimal" allowBlank="1" showInputMessage="1" showErrorMessage="1" errorTitle="ungültige Arbeitszeit" error="Die eingetragene Arbeitszeit liegt über der zulässigen maximalen Arbeitszeit von 10 Std. pro Tag oder hat ein falsches Format ((Dezimal)zahlen zwischen 0 und 10)" sqref="G12:H20 G23:H25 AB23:AC25 N12:O20 N23:O25 AB12:AC20 U12:V20 U23:V25" xr:uid="{00000000-0002-0000-0400-000001000000}">
      <formula1>0</formula1>
      <formula2>10</formula2>
    </dataValidation>
    <dataValidation type="custom" allowBlank="1" showInputMessage="1" showErrorMessage="1" errorTitle="Ungültige Arbeitszeit" error="Achtung! Sie können Urlaub/Krankheit nur eintragen, wenn die Felder für Arbeitszeit leer sind." sqref="B28:AF30" xr:uid="{EB2D094C-705B-4169-8FF3-C514A1032F37}">
      <formula1>SUM(B12:B20)&lt;=0</formula1>
    </dataValidation>
  </dataValidations>
  <pageMargins left="0.78740157480314965" right="0.78740157480314965" top="0.39370078740157483" bottom="0.98425196850393704" header="0.51181102362204722" footer="0.51181102362204722"/>
  <pageSetup paperSize="9" scale="51" pageOrder="overThenDown"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pageSetUpPr fitToPage="1"/>
  </sheetPr>
  <dimension ref="A1:AG61"/>
  <sheetViews>
    <sheetView zoomScaleNormal="100" workbookViewId="0">
      <selection activeCell="B28" sqref="B28:AE30"/>
    </sheetView>
  </sheetViews>
  <sheetFormatPr baseColWidth="10" defaultColWidth="10.85546875" defaultRowHeight="12.75" x14ac:dyDescent="0.2"/>
  <cols>
    <col min="1" max="1" width="23" style="15" customWidth="1"/>
    <col min="2" max="31" width="5.5703125" style="15" customWidth="1"/>
    <col min="32" max="32" width="8.42578125" style="15" customWidth="1"/>
    <col min="33" max="33" width="39.5703125" style="15" customWidth="1"/>
    <col min="34" max="16384" width="10.85546875" style="15"/>
  </cols>
  <sheetData>
    <row r="1" spans="1:33" ht="29.25" customHeight="1" x14ac:dyDescent="0.5">
      <c r="A1" s="213" t="s">
        <v>0</v>
      </c>
      <c r="B1" s="213"/>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213"/>
      <c r="AD1" s="213"/>
      <c r="AE1" s="213"/>
      <c r="AF1" s="213"/>
      <c r="AG1" s="213"/>
    </row>
    <row r="2" spans="1:33" ht="18" customHeight="1" x14ac:dyDescent="0.25">
      <c r="A2" s="92" t="str">
        <f>'Total year'!A2</f>
        <v>Organisation:</v>
      </c>
      <c r="B2" s="194" t="str">
        <f>'Total year'!B2:M2</f>
        <v>Universität Bonn / Name Institut</v>
      </c>
      <c r="C2" s="194"/>
      <c r="D2" s="194"/>
      <c r="E2" s="194"/>
      <c r="F2" s="194"/>
      <c r="G2" s="194"/>
      <c r="H2" s="194"/>
      <c r="I2" s="194"/>
      <c r="J2" s="194"/>
      <c r="K2" s="194"/>
      <c r="L2" s="194"/>
      <c r="N2" s="214" t="s">
        <v>38</v>
      </c>
      <c r="O2" s="215"/>
      <c r="P2" s="215"/>
      <c r="Q2" s="215"/>
      <c r="R2" s="215"/>
      <c r="S2" s="215"/>
      <c r="T2" s="216"/>
    </row>
    <row r="3" spans="1:33" ht="18" customHeight="1" x14ac:dyDescent="0.25">
      <c r="A3" s="92" t="str">
        <f>'Total year'!A3</f>
        <v>Projecttitle:</v>
      </c>
      <c r="B3" s="194" t="str">
        <f>'Total year'!B3:M3</f>
        <v>Project Acronym</v>
      </c>
      <c r="C3" s="194"/>
      <c r="D3" s="194"/>
      <c r="E3" s="194"/>
      <c r="F3" s="194"/>
      <c r="G3" s="194"/>
      <c r="H3" s="194"/>
      <c r="I3" s="194"/>
      <c r="J3" s="194"/>
      <c r="K3" s="194"/>
      <c r="L3" s="194"/>
      <c r="N3" s="217"/>
      <c r="O3" s="218"/>
      <c r="P3" s="218"/>
      <c r="Q3" s="218"/>
      <c r="R3" s="218"/>
      <c r="S3" s="218"/>
      <c r="T3" s="219"/>
    </row>
    <row r="4" spans="1:33" ht="16.350000000000001" customHeight="1" x14ac:dyDescent="0.25">
      <c r="A4" s="92" t="str">
        <f>'Total year'!A4</f>
        <v>Person:</v>
      </c>
      <c r="B4" s="194" t="str">
        <f>'Total year'!B4:M4</f>
        <v>Nachname, Vorname</v>
      </c>
      <c r="C4" s="194"/>
      <c r="D4" s="194"/>
      <c r="E4" s="194"/>
      <c r="F4" s="194"/>
      <c r="G4" s="194"/>
      <c r="H4" s="194"/>
      <c r="I4" s="194"/>
      <c r="J4" s="194"/>
      <c r="K4" s="194"/>
      <c r="L4" s="194"/>
      <c r="N4" s="217"/>
      <c r="O4" s="218"/>
      <c r="P4" s="218"/>
      <c r="Q4" s="218"/>
      <c r="R4" s="218"/>
      <c r="S4" s="218"/>
      <c r="T4" s="219"/>
      <c r="AA4" s="16"/>
    </row>
    <row r="5" spans="1:33" ht="16.350000000000001" customHeight="1" x14ac:dyDescent="0.25">
      <c r="A5" s="92" t="str">
        <f>'Total year'!A5</f>
        <v>Position:</v>
      </c>
      <c r="B5" s="194" t="str">
        <f>'Total year'!B5:M5</f>
        <v>Principal Investigator</v>
      </c>
      <c r="C5" s="194"/>
      <c r="D5" s="194"/>
      <c r="E5" s="194"/>
      <c r="F5" s="194"/>
      <c r="G5" s="194"/>
      <c r="H5" s="194"/>
      <c r="I5" s="194"/>
      <c r="J5" s="194"/>
      <c r="K5" s="194"/>
      <c r="L5" s="194"/>
      <c r="N5" s="217"/>
      <c r="O5" s="218"/>
      <c r="P5" s="218"/>
      <c r="Q5" s="218"/>
      <c r="R5" s="218"/>
      <c r="S5" s="218"/>
      <c r="T5" s="219"/>
      <c r="Z5" s="17"/>
    </row>
    <row r="6" spans="1:33" ht="15.75" customHeight="1" x14ac:dyDescent="0.25">
      <c r="A6" s="111">
        <f>'Total year'!O1</f>
        <v>2024</v>
      </c>
      <c r="B6" s="220" t="s">
        <v>20</v>
      </c>
      <c r="C6" s="221"/>
      <c r="D6" s="221"/>
      <c r="E6" s="221"/>
      <c r="F6" s="221"/>
      <c r="G6" s="221"/>
      <c r="H6" s="221"/>
      <c r="I6" s="221"/>
      <c r="J6" s="221"/>
      <c r="K6" s="221"/>
      <c r="L6" s="222"/>
      <c r="M6" s="18"/>
      <c r="N6" s="198">
        <f>'Total year'!O5</f>
        <v>0</v>
      </c>
      <c r="O6" s="198"/>
      <c r="P6" s="198"/>
      <c r="Q6" s="198"/>
      <c r="R6" s="198"/>
      <c r="S6" s="198"/>
      <c r="T6" s="198"/>
      <c r="U6" s="16"/>
      <c r="V6" s="16"/>
      <c r="W6" s="16"/>
      <c r="X6" s="16"/>
      <c r="Y6" s="16"/>
      <c r="Z6" s="16"/>
      <c r="AA6" s="16"/>
    </row>
    <row r="7" spans="1:33" ht="13.35" customHeight="1" x14ac:dyDescent="0.2">
      <c r="A7" s="16"/>
      <c r="B7" s="19" t="s">
        <v>51</v>
      </c>
      <c r="C7" s="16"/>
      <c r="D7" s="16"/>
      <c r="E7" s="16"/>
      <c r="F7" s="16"/>
      <c r="H7" s="18"/>
      <c r="I7" s="16"/>
      <c r="J7" s="16"/>
      <c r="K7" s="16"/>
      <c r="M7" s="16"/>
      <c r="N7" s="16"/>
      <c r="O7" s="16"/>
      <c r="P7" s="16"/>
      <c r="Q7" s="16"/>
      <c r="R7" s="16"/>
      <c r="S7" s="16"/>
      <c r="T7" s="16"/>
      <c r="U7" s="16"/>
      <c r="V7" s="16"/>
      <c r="W7" s="16"/>
      <c r="X7" s="16"/>
      <c r="Y7" s="16"/>
      <c r="Z7" s="16"/>
      <c r="AA7" s="16"/>
      <c r="AB7" s="16"/>
      <c r="AC7" s="16"/>
      <c r="AD7" s="16"/>
      <c r="AE7" s="16"/>
    </row>
    <row r="8" spans="1:33" ht="13.35" customHeight="1" x14ac:dyDescent="0.2">
      <c r="A8" s="10" t="str">
        <f>'01'!A8</f>
        <v>Date</v>
      </c>
      <c r="B8" s="39">
        <f>DATE('Total year'!O1,4,1)</f>
        <v>45383</v>
      </c>
      <c r="C8" s="39">
        <f>B8+1</f>
        <v>45384</v>
      </c>
      <c r="D8" s="39">
        <f t="shared" ref="D8:AE8" si="0">C8+1</f>
        <v>45385</v>
      </c>
      <c r="E8" s="39">
        <f t="shared" si="0"/>
        <v>45386</v>
      </c>
      <c r="F8" s="39">
        <f t="shared" si="0"/>
        <v>45387</v>
      </c>
      <c r="G8" s="39">
        <f t="shared" si="0"/>
        <v>45388</v>
      </c>
      <c r="H8" s="39">
        <f t="shared" si="0"/>
        <v>45389</v>
      </c>
      <c r="I8" s="39">
        <f t="shared" si="0"/>
        <v>45390</v>
      </c>
      <c r="J8" s="39">
        <f t="shared" si="0"/>
        <v>45391</v>
      </c>
      <c r="K8" s="39">
        <f t="shared" si="0"/>
        <v>45392</v>
      </c>
      <c r="L8" s="39">
        <f t="shared" si="0"/>
        <v>45393</v>
      </c>
      <c r="M8" s="39">
        <f t="shared" si="0"/>
        <v>45394</v>
      </c>
      <c r="N8" s="39">
        <f t="shared" si="0"/>
        <v>45395</v>
      </c>
      <c r="O8" s="39">
        <f t="shared" si="0"/>
        <v>45396</v>
      </c>
      <c r="P8" s="39">
        <f t="shared" si="0"/>
        <v>45397</v>
      </c>
      <c r="Q8" s="39">
        <f t="shared" si="0"/>
        <v>45398</v>
      </c>
      <c r="R8" s="39">
        <f t="shared" si="0"/>
        <v>45399</v>
      </c>
      <c r="S8" s="39">
        <f t="shared" si="0"/>
        <v>45400</v>
      </c>
      <c r="T8" s="39">
        <f t="shared" si="0"/>
        <v>45401</v>
      </c>
      <c r="U8" s="39">
        <f t="shared" si="0"/>
        <v>45402</v>
      </c>
      <c r="V8" s="39">
        <f t="shared" si="0"/>
        <v>45403</v>
      </c>
      <c r="W8" s="39">
        <f t="shared" si="0"/>
        <v>45404</v>
      </c>
      <c r="X8" s="39">
        <f t="shared" si="0"/>
        <v>45405</v>
      </c>
      <c r="Y8" s="39">
        <f t="shared" si="0"/>
        <v>45406</v>
      </c>
      <c r="Z8" s="39">
        <f t="shared" si="0"/>
        <v>45407</v>
      </c>
      <c r="AA8" s="39">
        <f t="shared" si="0"/>
        <v>45408</v>
      </c>
      <c r="AB8" s="39">
        <f t="shared" si="0"/>
        <v>45409</v>
      </c>
      <c r="AC8" s="39">
        <f t="shared" si="0"/>
        <v>45410</v>
      </c>
      <c r="AD8" s="39">
        <f t="shared" si="0"/>
        <v>45411</v>
      </c>
      <c r="AE8" s="39">
        <f t="shared" si="0"/>
        <v>45412</v>
      </c>
      <c r="AF8" s="191" t="s">
        <v>6</v>
      </c>
      <c r="AG8" s="34" t="s">
        <v>52</v>
      </c>
    </row>
    <row r="9" spans="1:33" ht="13.35" customHeight="1" x14ac:dyDescent="0.2">
      <c r="A9" s="10" t="str">
        <f>'01'!A9</f>
        <v>Day</v>
      </c>
      <c r="B9" s="9" t="str">
        <f>TEXT(B8,"TTT")</f>
        <v>Mo</v>
      </c>
      <c r="C9" s="9" t="str">
        <f t="shared" ref="C9:AE9" si="1">TEXT(C8,"TTT")</f>
        <v>Di</v>
      </c>
      <c r="D9" s="9" t="str">
        <f t="shared" si="1"/>
        <v>Mi</v>
      </c>
      <c r="E9" s="9" t="str">
        <f t="shared" si="1"/>
        <v>Do</v>
      </c>
      <c r="F9" s="9" t="str">
        <f t="shared" si="1"/>
        <v>Fr</v>
      </c>
      <c r="G9" s="9" t="str">
        <f t="shared" si="1"/>
        <v>Sa</v>
      </c>
      <c r="H9" s="9" t="str">
        <f t="shared" si="1"/>
        <v>So</v>
      </c>
      <c r="I9" s="9" t="str">
        <f t="shared" si="1"/>
        <v>Mo</v>
      </c>
      <c r="J9" s="9" t="str">
        <f t="shared" si="1"/>
        <v>Di</v>
      </c>
      <c r="K9" s="9" t="str">
        <f t="shared" si="1"/>
        <v>Mi</v>
      </c>
      <c r="L9" s="9" t="str">
        <f t="shared" si="1"/>
        <v>Do</v>
      </c>
      <c r="M9" s="9" t="str">
        <f t="shared" si="1"/>
        <v>Fr</v>
      </c>
      <c r="N9" s="9" t="str">
        <f t="shared" si="1"/>
        <v>Sa</v>
      </c>
      <c r="O9" s="9" t="str">
        <f t="shared" si="1"/>
        <v>So</v>
      </c>
      <c r="P9" s="9" t="str">
        <f t="shared" si="1"/>
        <v>Mo</v>
      </c>
      <c r="Q9" s="9" t="str">
        <f t="shared" si="1"/>
        <v>Di</v>
      </c>
      <c r="R9" s="9" t="str">
        <f t="shared" si="1"/>
        <v>Mi</v>
      </c>
      <c r="S9" s="9" t="str">
        <f t="shared" si="1"/>
        <v>Do</v>
      </c>
      <c r="T9" s="9" t="str">
        <f t="shared" si="1"/>
        <v>Fr</v>
      </c>
      <c r="U9" s="9" t="str">
        <f t="shared" si="1"/>
        <v>Sa</v>
      </c>
      <c r="V9" s="9" t="str">
        <f t="shared" si="1"/>
        <v>So</v>
      </c>
      <c r="W9" s="9" t="str">
        <f t="shared" si="1"/>
        <v>Mo</v>
      </c>
      <c r="X9" s="9" t="str">
        <f t="shared" si="1"/>
        <v>Di</v>
      </c>
      <c r="Y9" s="9" t="str">
        <f t="shared" si="1"/>
        <v>Mi</v>
      </c>
      <c r="Z9" s="9" t="str">
        <f t="shared" si="1"/>
        <v>Do</v>
      </c>
      <c r="AA9" s="9" t="str">
        <f t="shared" si="1"/>
        <v>Fr</v>
      </c>
      <c r="AB9" s="9" t="str">
        <f t="shared" si="1"/>
        <v>Sa</v>
      </c>
      <c r="AC9" s="9" t="str">
        <f t="shared" si="1"/>
        <v>So</v>
      </c>
      <c r="AD9" s="9" t="str">
        <f t="shared" si="1"/>
        <v>Mo</v>
      </c>
      <c r="AE9" s="9" t="str">
        <f t="shared" si="1"/>
        <v>Di</v>
      </c>
      <c r="AF9" s="192"/>
      <c r="AG9" s="12"/>
    </row>
    <row r="10" spans="1:33" ht="13.35" customHeight="1" x14ac:dyDescent="0.2">
      <c r="A10" s="195" t="str">
        <f>'01'!A10:AG10</f>
        <v>EU-Projects</v>
      </c>
      <c r="B10" s="196"/>
      <c r="C10" s="196"/>
      <c r="D10" s="196"/>
      <c r="E10" s="196"/>
      <c r="F10" s="196"/>
      <c r="G10" s="196"/>
      <c r="H10" s="196"/>
      <c r="I10" s="196"/>
      <c r="J10" s="196"/>
      <c r="K10" s="196"/>
      <c r="L10" s="196"/>
      <c r="M10" s="196"/>
      <c r="N10" s="196"/>
      <c r="O10" s="196"/>
      <c r="P10" s="196"/>
      <c r="Q10" s="196"/>
      <c r="R10" s="196"/>
      <c r="S10" s="196"/>
      <c r="T10" s="196"/>
      <c r="U10" s="196"/>
      <c r="V10" s="196"/>
      <c r="W10" s="196"/>
      <c r="X10" s="196"/>
      <c r="Y10" s="196"/>
      <c r="Z10" s="196"/>
      <c r="AA10" s="196"/>
      <c r="AB10" s="196"/>
      <c r="AC10" s="196"/>
      <c r="AD10" s="196"/>
      <c r="AE10" s="196"/>
      <c r="AF10" s="197"/>
      <c r="AG10" s="3"/>
    </row>
    <row r="11" spans="1:33" ht="13.35" customHeight="1" x14ac:dyDescent="0.2">
      <c r="A11" s="195" t="str">
        <f>'01'!A11:AG11</f>
        <v xml:space="preserve">RTD Activities </v>
      </c>
      <c r="B11" s="196"/>
      <c r="C11" s="196"/>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7"/>
      <c r="AG11" s="3"/>
    </row>
    <row r="12" spans="1:33" ht="13.35" customHeight="1" x14ac:dyDescent="0.2">
      <c r="A12" s="14" t="str">
        <f>IF('Total year'!A9="","",'Total year'!A9)</f>
        <v>Workpackage (NUMBER)</v>
      </c>
      <c r="B12" s="8"/>
      <c r="C12" s="53"/>
      <c r="D12" s="53"/>
      <c r="E12" s="1"/>
      <c r="F12" s="1"/>
      <c r="G12" s="8"/>
      <c r="H12" s="8"/>
      <c r="I12" s="1"/>
      <c r="J12" s="1"/>
      <c r="K12" s="53"/>
      <c r="L12" s="1"/>
      <c r="M12" s="1"/>
      <c r="N12" s="8"/>
      <c r="O12" s="8"/>
      <c r="P12" s="1"/>
      <c r="Q12" s="1"/>
      <c r="R12" s="53"/>
      <c r="S12" s="1"/>
      <c r="T12" s="1"/>
      <c r="U12" s="8"/>
      <c r="V12" s="8"/>
      <c r="W12" s="1"/>
      <c r="X12" s="1"/>
      <c r="Y12" s="53"/>
      <c r="Z12" s="1"/>
      <c r="AA12" s="1"/>
      <c r="AB12" s="8"/>
      <c r="AC12" s="8"/>
      <c r="AD12" s="1"/>
      <c r="AE12" s="1"/>
      <c r="AF12" s="10" t="str">
        <f t="shared" ref="AF12:AF20" si="2">IF(SUM(B12:AE12)=0,"",SUM(B12:AE12))</f>
        <v/>
      </c>
      <c r="AG12" s="3"/>
    </row>
    <row r="13" spans="1:33" ht="13.35" customHeight="1" x14ac:dyDescent="0.2">
      <c r="A13" s="14" t="str">
        <f>IF('Total year'!A10="","",'Total year'!A10)</f>
        <v/>
      </c>
      <c r="B13" s="8"/>
      <c r="C13" s="53"/>
      <c r="D13" s="53"/>
      <c r="E13" s="1"/>
      <c r="F13" s="1"/>
      <c r="G13" s="8"/>
      <c r="H13" s="8"/>
      <c r="I13" s="1"/>
      <c r="J13" s="1"/>
      <c r="K13" s="53"/>
      <c r="L13" s="1"/>
      <c r="M13" s="1"/>
      <c r="N13" s="8"/>
      <c r="O13" s="8"/>
      <c r="P13" s="1"/>
      <c r="Q13" s="1"/>
      <c r="R13" s="53"/>
      <c r="S13" s="1"/>
      <c r="T13" s="1"/>
      <c r="U13" s="8"/>
      <c r="V13" s="8"/>
      <c r="W13" s="1"/>
      <c r="X13" s="1"/>
      <c r="Y13" s="53"/>
      <c r="Z13" s="1"/>
      <c r="AA13" s="1"/>
      <c r="AB13" s="8"/>
      <c r="AC13" s="8"/>
      <c r="AD13" s="1"/>
      <c r="AE13" s="1"/>
      <c r="AF13" s="10" t="str">
        <f t="shared" si="2"/>
        <v/>
      </c>
      <c r="AG13" s="3"/>
    </row>
    <row r="14" spans="1:33" ht="13.35" customHeight="1" x14ac:dyDescent="0.2">
      <c r="A14" s="14" t="str">
        <f>IF('Total year'!A11="","",'Total year'!A11)</f>
        <v/>
      </c>
      <c r="B14" s="8"/>
      <c r="C14" s="53"/>
      <c r="D14" s="53"/>
      <c r="E14" s="1"/>
      <c r="F14" s="1"/>
      <c r="G14" s="8"/>
      <c r="H14" s="8"/>
      <c r="I14" s="1"/>
      <c r="J14" s="1"/>
      <c r="K14" s="53"/>
      <c r="L14" s="1"/>
      <c r="M14" s="1"/>
      <c r="N14" s="8"/>
      <c r="O14" s="8"/>
      <c r="P14" s="1"/>
      <c r="Q14" s="1"/>
      <c r="R14" s="53"/>
      <c r="S14" s="1"/>
      <c r="T14" s="1"/>
      <c r="U14" s="8"/>
      <c r="V14" s="8"/>
      <c r="W14" s="1"/>
      <c r="X14" s="1"/>
      <c r="Y14" s="53"/>
      <c r="Z14" s="1"/>
      <c r="AA14" s="1"/>
      <c r="AB14" s="8"/>
      <c r="AC14" s="8"/>
      <c r="AD14" s="1"/>
      <c r="AE14" s="1"/>
      <c r="AF14" s="10" t="str">
        <f t="shared" si="2"/>
        <v/>
      </c>
      <c r="AG14" s="3"/>
    </row>
    <row r="15" spans="1:33" ht="13.35" customHeight="1" x14ac:dyDescent="0.2">
      <c r="A15" s="14" t="str">
        <f>IF('Total year'!A12="","",'Total year'!A12)</f>
        <v/>
      </c>
      <c r="B15" s="8"/>
      <c r="C15" s="53"/>
      <c r="D15" s="53"/>
      <c r="E15" s="1"/>
      <c r="F15" s="1"/>
      <c r="G15" s="8"/>
      <c r="H15" s="8"/>
      <c r="I15" s="1"/>
      <c r="J15" s="1"/>
      <c r="K15" s="53"/>
      <c r="L15" s="1"/>
      <c r="M15" s="1"/>
      <c r="N15" s="8"/>
      <c r="O15" s="8"/>
      <c r="P15" s="1"/>
      <c r="Q15" s="1"/>
      <c r="R15" s="53"/>
      <c r="S15" s="1"/>
      <c r="T15" s="1"/>
      <c r="U15" s="8"/>
      <c r="V15" s="8"/>
      <c r="W15" s="1"/>
      <c r="X15" s="1"/>
      <c r="Y15" s="53"/>
      <c r="Z15" s="1"/>
      <c r="AA15" s="1"/>
      <c r="AB15" s="8"/>
      <c r="AC15" s="8"/>
      <c r="AD15" s="1"/>
      <c r="AE15" s="1"/>
      <c r="AF15" s="10" t="str">
        <f t="shared" si="2"/>
        <v/>
      </c>
      <c r="AG15" s="3"/>
    </row>
    <row r="16" spans="1:33" ht="13.35" customHeight="1" x14ac:dyDescent="0.2">
      <c r="A16" s="14" t="str">
        <f>IF('Total year'!A13="","",'Total year'!A13)</f>
        <v/>
      </c>
      <c r="B16" s="8"/>
      <c r="C16" s="53"/>
      <c r="D16" s="53"/>
      <c r="E16" s="1"/>
      <c r="F16" s="1"/>
      <c r="G16" s="8"/>
      <c r="H16" s="8"/>
      <c r="I16" s="1"/>
      <c r="J16" s="1"/>
      <c r="K16" s="53"/>
      <c r="L16" s="1"/>
      <c r="M16" s="1"/>
      <c r="N16" s="8"/>
      <c r="O16" s="8"/>
      <c r="P16" s="1"/>
      <c r="Q16" s="1"/>
      <c r="R16" s="53"/>
      <c r="S16" s="1"/>
      <c r="T16" s="1"/>
      <c r="U16" s="8"/>
      <c r="V16" s="8"/>
      <c r="W16" s="1"/>
      <c r="X16" s="1"/>
      <c r="Y16" s="53"/>
      <c r="Z16" s="1"/>
      <c r="AA16" s="1"/>
      <c r="AB16" s="8"/>
      <c r="AC16" s="8"/>
      <c r="AD16" s="1"/>
      <c r="AE16" s="1"/>
      <c r="AF16" s="10" t="str">
        <f t="shared" si="2"/>
        <v/>
      </c>
      <c r="AG16" s="3"/>
    </row>
    <row r="17" spans="1:33" ht="13.35" customHeight="1" x14ac:dyDescent="0.2">
      <c r="A17" s="14" t="str">
        <f>IF('Total year'!A14="","",'Total year'!A14)</f>
        <v/>
      </c>
      <c r="B17" s="8"/>
      <c r="C17" s="53"/>
      <c r="D17" s="53"/>
      <c r="E17" s="1"/>
      <c r="F17" s="1"/>
      <c r="G17" s="8"/>
      <c r="H17" s="8"/>
      <c r="I17" s="1"/>
      <c r="J17" s="1"/>
      <c r="K17" s="53"/>
      <c r="L17" s="1"/>
      <c r="M17" s="1"/>
      <c r="N17" s="8"/>
      <c r="O17" s="8"/>
      <c r="P17" s="1"/>
      <c r="Q17" s="1"/>
      <c r="R17" s="53"/>
      <c r="S17" s="1"/>
      <c r="T17" s="1"/>
      <c r="U17" s="8"/>
      <c r="V17" s="8"/>
      <c r="W17" s="1"/>
      <c r="X17" s="1"/>
      <c r="Y17" s="53"/>
      <c r="Z17" s="1"/>
      <c r="AA17" s="1"/>
      <c r="AB17" s="8"/>
      <c r="AC17" s="8"/>
      <c r="AD17" s="1"/>
      <c r="AE17" s="1"/>
      <c r="AF17" s="10" t="str">
        <f t="shared" si="2"/>
        <v/>
      </c>
      <c r="AG17" s="3"/>
    </row>
    <row r="18" spans="1:33" ht="13.35" customHeight="1" x14ac:dyDescent="0.2">
      <c r="A18" s="14" t="str">
        <f>IF('Total year'!A15="","",'Total year'!A15)</f>
        <v/>
      </c>
      <c r="B18" s="8"/>
      <c r="C18" s="53"/>
      <c r="D18" s="53"/>
      <c r="E18" s="1"/>
      <c r="F18" s="1"/>
      <c r="G18" s="8"/>
      <c r="H18" s="8"/>
      <c r="I18" s="1"/>
      <c r="J18" s="1"/>
      <c r="K18" s="53"/>
      <c r="L18" s="1"/>
      <c r="M18" s="1"/>
      <c r="N18" s="8"/>
      <c r="O18" s="8"/>
      <c r="P18" s="1"/>
      <c r="Q18" s="1"/>
      <c r="R18" s="53"/>
      <c r="S18" s="1"/>
      <c r="T18" s="1"/>
      <c r="U18" s="8"/>
      <c r="V18" s="8"/>
      <c r="W18" s="1"/>
      <c r="X18" s="1"/>
      <c r="Y18" s="53"/>
      <c r="Z18" s="1"/>
      <c r="AA18" s="1"/>
      <c r="AB18" s="8"/>
      <c r="AC18" s="8"/>
      <c r="AD18" s="1"/>
      <c r="AE18" s="1"/>
      <c r="AF18" s="10" t="str">
        <f t="shared" si="2"/>
        <v/>
      </c>
      <c r="AG18" s="3"/>
    </row>
    <row r="19" spans="1:33" ht="13.35" customHeight="1" x14ac:dyDescent="0.2">
      <c r="A19" s="14" t="str">
        <f>IF('Total year'!A16="","",'Total year'!A16)</f>
        <v/>
      </c>
      <c r="B19" s="8"/>
      <c r="C19" s="53"/>
      <c r="D19" s="53"/>
      <c r="E19" s="1"/>
      <c r="F19" s="1"/>
      <c r="G19" s="8"/>
      <c r="H19" s="8"/>
      <c r="I19" s="1"/>
      <c r="J19" s="1"/>
      <c r="K19" s="53"/>
      <c r="L19" s="1"/>
      <c r="M19" s="1"/>
      <c r="N19" s="8"/>
      <c r="O19" s="8"/>
      <c r="P19" s="1"/>
      <c r="Q19" s="1"/>
      <c r="R19" s="53"/>
      <c r="S19" s="1"/>
      <c r="T19" s="1"/>
      <c r="U19" s="8"/>
      <c r="V19" s="8"/>
      <c r="W19" s="1"/>
      <c r="X19" s="1"/>
      <c r="Y19" s="53"/>
      <c r="Z19" s="1"/>
      <c r="AA19" s="1"/>
      <c r="AB19" s="8"/>
      <c r="AC19" s="8"/>
      <c r="AD19" s="1"/>
      <c r="AE19" s="1"/>
      <c r="AF19" s="10" t="str">
        <f t="shared" si="2"/>
        <v/>
      </c>
      <c r="AG19" s="3"/>
    </row>
    <row r="20" spans="1:33" ht="13.35" customHeight="1" thickBot="1" x14ac:dyDescent="0.25">
      <c r="A20" s="14" t="str">
        <f>IF('Total year'!A17="","",'Total year'!A17)</f>
        <v/>
      </c>
      <c r="B20" s="8"/>
      <c r="C20" s="53"/>
      <c r="D20" s="53"/>
      <c r="E20" s="1"/>
      <c r="F20" s="1"/>
      <c r="G20" s="8"/>
      <c r="H20" s="8"/>
      <c r="I20" s="1"/>
      <c r="J20" s="1"/>
      <c r="K20" s="53"/>
      <c r="L20" s="1"/>
      <c r="M20" s="1"/>
      <c r="N20" s="8"/>
      <c r="O20" s="8"/>
      <c r="P20" s="1"/>
      <c r="Q20" s="1"/>
      <c r="R20" s="53"/>
      <c r="S20" s="1"/>
      <c r="T20" s="1"/>
      <c r="U20" s="8"/>
      <c r="V20" s="8"/>
      <c r="W20" s="1"/>
      <c r="X20" s="1"/>
      <c r="Y20" s="53"/>
      <c r="Z20" s="1"/>
      <c r="AA20" s="1"/>
      <c r="AB20" s="8"/>
      <c r="AC20" s="8"/>
      <c r="AD20" s="1"/>
      <c r="AE20" s="1"/>
      <c r="AF20" s="131" t="str">
        <f t="shared" si="2"/>
        <v/>
      </c>
      <c r="AG20" s="3"/>
    </row>
    <row r="21" spans="1:33" ht="12.75" customHeight="1" thickBot="1" x14ac:dyDescent="0.25">
      <c r="A21" s="120" t="str">
        <f>'Total year'!A18:N18</f>
        <v>Total RTD</v>
      </c>
      <c r="B21" s="72" t="str">
        <f>IF(SUM(B12:B20)=0,"",SUM(B12:B20))</f>
        <v/>
      </c>
      <c r="C21" s="72" t="str">
        <f t="shared" ref="C21:AF21" si="3">IF(SUM(C12:C20)=0,"",SUM(C12:C20))</f>
        <v/>
      </c>
      <c r="D21" s="72" t="str">
        <f t="shared" si="3"/>
        <v/>
      </c>
      <c r="E21" s="72" t="str">
        <f t="shared" si="3"/>
        <v/>
      </c>
      <c r="F21" s="72" t="str">
        <f t="shared" si="3"/>
        <v/>
      </c>
      <c r="G21" s="72" t="str">
        <f t="shared" si="3"/>
        <v/>
      </c>
      <c r="H21" s="72" t="str">
        <f t="shared" si="3"/>
        <v/>
      </c>
      <c r="I21" s="72" t="str">
        <f t="shared" si="3"/>
        <v/>
      </c>
      <c r="J21" s="72" t="str">
        <f t="shared" si="3"/>
        <v/>
      </c>
      <c r="K21" s="72" t="str">
        <f t="shared" si="3"/>
        <v/>
      </c>
      <c r="L21" s="72" t="str">
        <f t="shared" si="3"/>
        <v/>
      </c>
      <c r="M21" s="72" t="str">
        <f t="shared" si="3"/>
        <v/>
      </c>
      <c r="N21" s="72" t="str">
        <f t="shared" si="3"/>
        <v/>
      </c>
      <c r="O21" s="72" t="str">
        <f t="shared" si="3"/>
        <v/>
      </c>
      <c r="P21" s="72" t="str">
        <f t="shared" si="3"/>
        <v/>
      </c>
      <c r="Q21" s="72" t="str">
        <f t="shared" si="3"/>
        <v/>
      </c>
      <c r="R21" s="72" t="str">
        <f t="shared" si="3"/>
        <v/>
      </c>
      <c r="S21" s="72" t="str">
        <f t="shared" si="3"/>
        <v/>
      </c>
      <c r="T21" s="72" t="str">
        <f t="shared" si="3"/>
        <v/>
      </c>
      <c r="U21" s="72" t="str">
        <f t="shared" si="3"/>
        <v/>
      </c>
      <c r="V21" s="72" t="str">
        <f t="shared" si="3"/>
        <v/>
      </c>
      <c r="W21" s="72" t="str">
        <f t="shared" si="3"/>
        <v/>
      </c>
      <c r="X21" s="72" t="str">
        <f t="shared" si="3"/>
        <v/>
      </c>
      <c r="Y21" s="72" t="str">
        <f t="shared" si="3"/>
        <v/>
      </c>
      <c r="Z21" s="72" t="str">
        <f t="shared" si="3"/>
        <v/>
      </c>
      <c r="AA21" s="72" t="str">
        <f t="shared" si="3"/>
        <v/>
      </c>
      <c r="AB21" s="72" t="str">
        <f t="shared" si="3"/>
        <v/>
      </c>
      <c r="AC21" s="72" t="str">
        <f t="shared" si="3"/>
        <v/>
      </c>
      <c r="AD21" s="72" t="str">
        <f t="shared" si="3"/>
        <v/>
      </c>
      <c r="AE21" s="129" t="str">
        <f t="shared" si="3"/>
        <v/>
      </c>
      <c r="AF21" s="132" t="str">
        <f t="shared" si="3"/>
        <v/>
      </c>
      <c r="AG21" s="130" t="s">
        <v>62</v>
      </c>
    </row>
    <row r="22" spans="1:33" ht="13.35" customHeight="1" x14ac:dyDescent="0.2">
      <c r="A22" s="96" t="str">
        <f>'Total year'!A19:N19</f>
        <v>Internal and National Projects &amp; Teaching</v>
      </c>
      <c r="B22" s="110"/>
      <c r="C22" s="110"/>
      <c r="D22" s="110"/>
      <c r="E22" s="110"/>
      <c r="F22" s="110"/>
      <c r="G22" s="110"/>
      <c r="H22" s="110"/>
      <c r="I22" s="110"/>
      <c r="J22" s="110"/>
      <c r="K22" s="110"/>
      <c r="L22" s="110"/>
      <c r="M22" s="110"/>
      <c r="N22" s="110"/>
      <c r="O22" s="110"/>
      <c r="P22" s="110"/>
      <c r="Q22" s="110"/>
      <c r="R22" s="110"/>
      <c r="S22" s="110"/>
      <c r="T22" s="110"/>
      <c r="U22" s="110"/>
      <c r="V22" s="110"/>
      <c r="W22" s="110"/>
      <c r="X22" s="110"/>
      <c r="Y22" s="110"/>
      <c r="Z22" s="110"/>
      <c r="AA22" s="110"/>
      <c r="AB22" s="110"/>
      <c r="AC22" s="110"/>
      <c r="AD22" s="110"/>
      <c r="AE22" s="110"/>
      <c r="AF22" s="135"/>
      <c r="AG22" s="3"/>
    </row>
    <row r="23" spans="1:33" ht="13.35" customHeight="1" x14ac:dyDescent="0.2">
      <c r="A23" s="119" t="str">
        <f>'Total year'!A20:N20</f>
        <v>Teaching</v>
      </c>
      <c r="B23" s="8"/>
      <c r="C23" s="1"/>
      <c r="D23" s="1"/>
      <c r="E23" s="1"/>
      <c r="F23" s="1"/>
      <c r="G23" s="8"/>
      <c r="H23" s="8"/>
      <c r="I23" s="1"/>
      <c r="J23" s="1"/>
      <c r="K23" s="1"/>
      <c r="L23" s="1"/>
      <c r="M23" s="1"/>
      <c r="N23" s="8"/>
      <c r="O23" s="8"/>
      <c r="P23" s="1"/>
      <c r="Q23" s="1"/>
      <c r="R23" s="1"/>
      <c r="S23" s="1"/>
      <c r="T23" s="1"/>
      <c r="U23" s="8"/>
      <c r="V23" s="8"/>
      <c r="W23" s="1"/>
      <c r="X23" s="1"/>
      <c r="Y23" s="1"/>
      <c r="Z23" s="1"/>
      <c r="AA23" s="1"/>
      <c r="AB23" s="8"/>
      <c r="AC23" s="8"/>
      <c r="AD23" s="1"/>
      <c r="AE23" s="1"/>
      <c r="AF23" s="10" t="str">
        <f>IF(SUM(B23:AE23)=0,"",SUM(B23:AE23))</f>
        <v/>
      </c>
      <c r="AG23" s="3"/>
    </row>
    <row r="24" spans="1:33" ht="13.35" customHeight="1" x14ac:dyDescent="0.2">
      <c r="A24" s="119" t="str">
        <f>'Total year'!A21:N21</f>
        <v>Internal Projects</v>
      </c>
      <c r="B24" s="8"/>
      <c r="C24" s="1"/>
      <c r="D24" s="1"/>
      <c r="E24" s="1"/>
      <c r="F24" s="1"/>
      <c r="G24" s="8"/>
      <c r="H24" s="8"/>
      <c r="I24" s="1"/>
      <c r="J24" s="1"/>
      <c r="K24" s="1"/>
      <c r="L24" s="1"/>
      <c r="M24" s="1"/>
      <c r="N24" s="8"/>
      <c r="O24" s="8"/>
      <c r="P24" s="1"/>
      <c r="Q24" s="1"/>
      <c r="R24" s="1"/>
      <c r="S24" s="1"/>
      <c r="T24" s="1"/>
      <c r="U24" s="8"/>
      <c r="V24" s="8"/>
      <c r="W24" s="1"/>
      <c r="X24" s="1"/>
      <c r="Y24" s="1"/>
      <c r="Z24" s="1"/>
      <c r="AA24" s="1"/>
      <c r="AB24" s="8"/>
      <c r="AC24" s="8"/>
      <c r="AD24" s="1"/>
      <c r="AE24" s="1"/>
      <c r="AF24" s="10" t="str">
        <f>IF(SUM(B24:AE24)=0,"",SUM(B24:AE24))</f>
        <v/>
      </c>
      <c r="AG24" s="3"/>
    </row>
    <row r="25" spans="1:33" ht="13.35" customHeight="1" x14ac:dyDescent="0.2">
      <c r="A25" s="119" t="str">
        <f>'Total year'!A22:N22</f>
        <v>National Projects</v>
      </c>
      <c r="B25" s="8"/>
      <c r="C25" s="1"/>
      <c r="D25" s="1"/>
      <c r="E25" s="1"/>
      <c r="F25" s="1"/>
      <c r="G25" s="8"/>
      <c r="H25" s="8"/>
      <c r="I25" s="1"/>
      <c r="J25" s="1"/>
      <c r="K25" s="1"/>
      <c r="L25" s="1"/>
      <c r="M25" s="1"/>
      <c r="N25" s="8"/>
      <c r="O25" s="8"/>
      <c r="P25" s="1"/>
      <c r="Q25" s="1"/>
      <c r="R25" s="1"/>
      <c r="S25" s="1"/>
      <c r="T25" s="1"/>
      <c r="U25" s="8"/>
      <c r="V25" s="8"/>
      <c r="W25" s="1"/>
      <c r="X25" s="1"/>
      <c r="Y25" s="1"/>
      <c r="Z25" s="1"/>
      <c r="AA25" s="1"/>
      <c r="AB25" s="8"/>
      <c r="AC25" s="8"/>
      <c r="AD25" s="1"/>
      <c r="AE25" s="1"/>
      <c r="AF25" s="10" t="str">
        <f>IF(SUM(B25:AE25)=0,"",SUM(B25:AE25))</f>
        <v/>
      </c>
      <c r="AG25" s="3"/>
    </row>
    <row r="26" spans="1:33" ht="13.35" customHeight="1" x14ac:dyDescent="0.2">
      <c r="A26" s="120" t="str">
        <f>'Total year'!A23:N23</f>
        <v>Total</v>
      </c>
      <c r="B26" s="72" t="str">
        <f>IF(SUM(B23:B25)=0,"",SUM(B23:B25))</f>
        <v/>
      </c>
      <c r="C26" s="72" t="str">
        <f t="shared" ref="C26:AF26" si="4">IF(SUM(C23:C25)=0,"",SUM(C23:C25))</f>
        <v/>
      </c>
      <c r="D26" s="72" t="str">
        <f t="shared" si="4"/>
        <v/>
      </c>
      <c r="E26" s="72" t="str">
        <f t="shared" si="4"/>
        <v/>
      </c>
      <c r="F26" s="72" t="str">
        <f t="shared" si="4"/>
        <v/>
      </c>
      <c r="G26" s="72" t="str">
        <f t="shared" si="4"/>
        <v/>
      </c>
      <c r="H26" s="72" t="str">
        <f t="shared" si="4"/>
        <v/>
      </c>
      <c r="I26" s="72" t="str">
        <f t="shared" si="4"/>
        <v/>
      </c>
      <c r="J26" s="72" t="str">
        <f t="shared" si="4"/>
        <v/>
      </c>
      <c r="K26" s="72" t="str">
        <f t="shared" si="4"/>
        <v/>
      </c>
      <c r="L26" s="72" t="str">
        <f t="shared" si="4"/>
        <v/>
      </c>
      <c r="M26" s="72" t="str">
        <f t="shared" si="4"/>
        <v/>
      </c>
      <c r="N26" s="72" t="str">
        <f t="shared" si="4"/>
        <v/>
      </c>
      <c r="O26" s="72" t="str">
        <f t="shared" si="4"/>
        <v/>
      </c>
      <c r="P26" s="72" t="str">
        <f t="shared" si="4"/>
        <v/>
      </c>
      <c r="Q26" s="72" t="str">
        <f t="shared" si="4"/>
        <v/>
      </c>
      <c r="R26" s="72" t="str">
        <f t="shared" si="4"/>
        <v/>
      </c>
      <c r="S26" s="72" t="str">
        <f t="shared" si="4"/>
        <v/>
      </c>
      <c r="T26" s="72" t="str">
        <f t="shared" si="4"/>
        <v/>
      </c>
      <c r="U26" s="72" t="str">
        <f t="shared" si="4"/>
        <v/>
      </c>
      <c r="V26" s="72" t="str">
        <f t="shared" si="4"/>
        <v/>
      </c>
      <c r="W26" s="72" t="str">
        <f t="shared" si="4"/>
        <v/>
      </c>
      <c r="X26" s="72" t="str">
        <f t="shared" si="4"/>
        <v/>
      </c>
      <c r="Y26" s="72" t="str">
        <f t="shared" si="4"/>
        <v/>
      </c>
      <c r="Z26" s="72" t="str">
        <f t="shared" si="4"/>
        <v/>
      </c>
      <c r="AA26" s="72" t="str">
        <f t="shared" si="4"/>
        <v/>
      </c>
      <c r="AB26" s="72" t="str">
        <f t="shared" si="4"/>
        <v/>
      </c>
      <c r="AC26" s="72" t="str">
        <f t="shared" si="4"/>
        <v/>
      </c>
      <c r="AD26" s="72" t="str">
        <f t="shared" si="4"/>
        <v/>
      </c>
      <c r="AE26" s="72" t="str">
        <f t="shared" si="4"/>
        <v/>
      </c>
      <c r="AF26" s="72" t="str">
        <f t="shared" si="4"/>
        <v/>
      </c>
      <c r="AG26" s="3"/>
    </row>
    <row r="27" spans="1:33" ht="13.35" customHeight="1" x14ac:dyDescent="0.2">
      <c r="A27" s="96" t="str">
        <f>'Total year'!A24:N24</f>
        <v>Absences and activities not to be part of productive hours</v>
      </c>
      <c r="B27" s="110"/>
      <c r="C27" s="110"/>
      <c r="D27" s="110"/>
      <c r="E27" s="110"/>
      <c r="F27" s="110"/>
      <c r="G27" s="110"/>
      <c r="H27" s="110"/>
      <c r="I27" s="110"/>
      <c r="J27" s="110"/>
      <c r="K27" s="110"/>
      <c r="L27" s="110"/>
      <c r="M27" s="110"/>
      <c r="N27" s="110"/>
      <c r="O27" s="110"/>
      <c r="P27" s="110"/>
      <c r="Q27" s="110"/>
      <c r="R27" s="110"/>
      <c r="S27" s="110"/>
      <c r="T27" s="110"/>
      <c r="U27" s="110"/>
      <c r="V27" s="110"/>
      <c r="W27" s="110"/>
      <c r="X27" s="110"/>
      <c r="Y27" s="110"/>
      <c r="Z27" s="110"/>
      <c r="AA27" s="110"/>
      <c r="AB27" s="110"/>
      <c r="AC27" s="110"/>
      <c r="AD27" s="110"/>
      <c r="AE27" s="110"/>
      <c r="AF27" s="93"/>
      <c r="AG27" s="3"/>
    </row>
    <row r="28" spans="1:33" ht="13.35" customHeight="1" x14ac:dyDescent="0.2">
      <c r="A28" s="119" t="str">
        <f>'Total year'!A25:N25</f>
        <v>Annual Leave</v>
      </c>
      <c r="B28" s="8"/>
      <c r="C28" s="1"/>
      <c r="D28" s="1"/>
      <c r="E28" s="1"/>
      <c r="F28" s="1"/>
      <c r="G28" s="8"/>
      <c r="H28" s="8"/>
      <c r="I28" s="1"/>
      <c r="J28" s="1"/>
      <c r="K28" s="1"/>
      <c r="L28" s="1"/>
      <c r="M28" s="1"/>
      <c r="N28" s="8"/>
      <c r="O28" s="8"/>
      <c r="P28" s="1"/>
      <c r="Q28" s="1"/>
      <c r="R28" s="1"/>
      <c r="S28" s="1"/>
      <c r="T28" s="1"/>
      <c r="U28" s="8"/>
      <c r="V28" s="8"/>
      <c r="W28" s="1"/>
      <c r="X28" s="1"/>
      <c r="Y28" s="1"/>
      <c r="Z28" s="1"/>
      <c r="AA28" s="1"/>
      <c r="AB28" s="8"/>
      <c r="AC28" s="8"/>
      <c r="AD28" s="1"/>
      <c r="AE28" s="1"/>
      <c r="AF28" s="10" t="str">
        <f>IF(SUM(B28:AE28)=0,"",SUM(B28:AE28))</f>
        <v/>
      </c>
      <c r="AG28" s="5"/>
    </row>
    <row r="29" spans="1:33" x14ac:dyDescent="0.2">
      <c r="A29" s="119" t="str">
        <f>'Total year'!A26:N26</f>
        <v>Special Leave</v>
      </c>
      <c r="B29" s="8"/>
      <c r="C29" s="1"/>
      <c r="D29" s="1"/>
      <c r="E29" s="1"/>
      <c r="F29" s="1"/>
      <c r="G29" s="8"/>
      <c r="H29" s="8"/>
      <c r="I29" s="1"/>
      <c r="J29" s="1"/>
      <c r="K29" s="1"/>
      <c r="L29" s="1"/>
      <c r="M29" s="1"/>
      <c r="N29" s="8"/>
      <c r="O29" s="8"/>
      <c r="P29" s="1"/>
      <c r="Q29" s="1"/>
      <c r="R29" s="1"/>
      <c r="S29" s="1"/>
      <c r="T29" s="1"/>
      <c r="U29" s="8"/>
      <c r="V29" s="8"/>
      <c r="W29" s="1"/>
      <c r="X29" s="1"/>
      <c r="Y29" s="1"/>
      <c r="Z29" s="1"/>
      <c r="AA29" s="1"/>
      <c r="AB29" s="8"/>
      <c r="AC29" s="8"/>
      <c r="AD29" s="1"/>
      <c r="AE29" s="1"/>
      <c r="AF29" s="10" t="str">
        <f>IF(SUM(B29:AE29)=0,"",SUM(B29:AE29))</f>
        <v/>
      </c>
      <c r="AG29" s="6"/>
    </row>
    <row r="30" spans="1:33" x14ac:dyDescent="0.2">
      <c r="A30" s="119" t="str">
        <f>'Total year'!A27:N27</f>
        <v>Illness</v>
      </c>
      <c r="B30" s="8"/>
      <c r="C30" s="1"/>
      <c r="D30" s="1"/>
      <c r="E30" s="1"/>
      <c r="F30" s="1"/>
      <c r="G30" s="8"/>
      <c r="H30" s="8"/>
      <c r="I30" s="1"/>
      <c r="J30" s="1"/>
      <c r="K30" s="1"/>
      <c r="L30" s="1"/>
      <c r="M30" s="1"/>
      <c r="N30" s="8"/>
      <c r="O30" s="8"/>
      <c r="P30" s="1"/>
      <c r="Q30" s="1"/>
      <c r="R30" s="1"/>
      <c r="S30" s="1"/>
      <c r="T30" s="1"/>
      <c r="U30" s="8"/>
      <c r="V30" s="8"/>
      <c r="W30" s="1"/>
      <c r="X30" s="1"/>
      <c r="Y30" s="1"/>
      <c r="Z30" s="1"/>
      <c r="AA30" s="1"/>
      <c r="AB30" s="8"/>
      <c r="AC30" s="8"/>
      <c r="AD30" s="1"/>
      <c r="AE30" s="1"/>
      <c r="AF30" s="10" t="str">
        <f>IF(SUM(B30:AE30)=0,"",SUM(B30:AE30))</f>
        <v/>
      </c>
      <c r="AG30" s="6"/>
    </row>
    <row r="31" spans="1:33" x14ac:dyDescent="0.2">
      <c r="A31" s="120" t="str">
        <f>'Total year'!A28:N28</f>
        <v>Total Absences</v>
      </c>
      <c r="B31" s="10" t="str">
        <f t="shared" ref="B31:AF31" si="5">IF(SUM(B28:B30)=0,"",SUM(B28:B30))</f>
        <v/>
      </c>
      <c r="C31" s="10" t="str">
        <f t="shared" si="5"/>
        <v/>
      </c>
      <c r="D31" s="10" t="str">
        <f t="shared" si="5"/>
        <v/>
      </c>
      <c r="E31" s="10" t="str">
        <f t="shared" si="5"/>
        <v/>
      </c>
      <c r="F31" s="10" t="str">
        <f t="shared" si="5"/>
        <v/>
      </c>
      <c r="G31" s="10" t="str">
        <f t="shared" si="5"/>
        <v/>
      </c>
      <c r="H31" s="10" t="str">
        <f t="shared" si="5"/>
        <v/>
      </c>
      <c r="I31" s="10" t="str">
        <f t="shared" si="5"/>
        <v/>
      </c>
      <c r="J31" s="10" t="str">
        <f t="shared" si="5"/>
        <v/>
      </c>
      <c r="K31" s="10" t="str">
        <f t="shared" si="5"/>
        <v/>
      </c>
      <c r="L31" s="10" t="str">
        <f t="shared" si="5"/>
        <v/>
      </c>
      <c r="M31" s="10" t="str">
        <f t="shared" si="5"/>
        <v/>
      </c>
      <c r="N31" s="10" t="str">
        <f t="shared" si="5"/>
        <v/>
      </c>
      <c r="O31" s="10" t="str">
        <f t="shared" si="5"/>
        <v/>
      </c>
      <c r="P31" s="10" t="str">
        <f t="shared" si="5"/>
        <v/>
      </c>
      <c r="Q31" s="10" t="str">
        <f t="shared" si="5"/>
        <v/>
      </c>
      <c r="R31" s="10" t="str">
        <f t="shared" si="5"/>
        <v/>
      </c>
      <c r="S31" s="10" t="str">
        <f t="shared" si="5"/>
        <v/>
      </c>
      <c r="T31" s="10" t="str">
        <f t="shared" si="5"/>
        <v/>
      </c>
      <c r="U31" s="10" t="str">
        <f t="shared" si="5"/>
        <v/>
      </c>
      <c r="V31" s="10" t="str">
        <f t="shared" si="5"/>
        <v/>
      </c>
      <c r="W31" s="10" t="str">
        <f t="shared" si="5"/>
        <v/>
      </c>
      <c r="X31" s="10" t="str">
        <f t="shared" si="5"/>
        <v/>
      </c>
      <c r="Y31" s="10" t="str">
        <f t="shared" si="5"/>
        <v/>
      </c>
      <c r="Z31" s="10" t="str">
        <f t="shared" si="5"/>
        <v/>
      </c>
      <c r="AA31" s="10" t="str">
        <f t="shared" si="5"/>
        <v/>
      </c>
      <c r="AB31" s="10" t="str">
        <f t="shared" si="5"/>
        <v/>
      </c>
      <c r="AC31" s="10" t="str">
        <f t="shared" si="5"/>
        <v/>
      </c>
      <c r="AD31" s="10" t="str">
        <f t="shared" si="5"/>
        <v/>
      </c>
      <c r="AE31" s="10" t="str">
        <f t="shared" si="5"/>
        <v/>
      </c>
      <c r="AF31" s="10" t="str">
        <f t="shared" si="5"/>
        <v/>
      </c>
      <c r="AG31" s="7"/>
    </row>
    <row r="32" spans="1:33" x14ac:dyDescent="0.2">
      <c r="A32" s="120" t="str">
        <f>'Total year'!A29:N29</f>
        <v>Total productive hours</v>
      </c>
      <c r="B32" s="10" t="str">
        <f>IF(SUM(B21,B26)=0,"",SUM(B21,B26))</f>
        <v/>
      </c>
      <c r="C32" s="10" t="str">
        <f t="shared" ref="C32:AF32" si="6">IF(SUM(C21,C26)=0,"",SUM(C21,C26))</f>
        <v/>
      </c>
      <c r="D32" s="10" t="str">
        <f t="shared" si="6"/>
        <v/>
      </c>
      <c r="E32" s="10" t="str">
        <f t="shared" si="6"/>
        <v/>
      </c>
      <c r="F32" s="10" t="str">
        <f t="shared" si="6"/>
        <v/>
      </c>
      <c r="G32" s="10" t="str">
        <f t="shared" si="6"/>
        <v/>
      </c>
      <c r="H32" s="10" t="str">
        <f t="shared" si="6"/>
        <v/>
      </c>
      <c r="I32" s="10" t="str">
        <f t="shared" si="6"/>
        <v/>
      </c>
      <c r="J32" s="10" t="str">
        <f t="shared" si="6"/>
        <v/>
      </c>
      <c r="K32" s="10" t="str">
        <f t="shared" si="6"/>
        <v/>
      </c>
      <c r="L32" s="10" t="str">
        <f t="shared" si="6"/>
        <v/>
      </c>
      <c r="M32" s="10" t="str">
        <f t="shared" si="6"/>
        <v/>
      </c>
      <c r="N32" s="10" t="str">
        <f t="shared" si="6"/>
        <v/>
      </c>
      <c r="O32" s="10" t="str">
        <f t="shared" si="6"/>
        <v/>
      </c>
      <c r="P32" s="10" t="str">
        <f t="shared" si="6"/>
        <v/>
      </c>
      <c r="Q32" s="10" t="str">
        <f t="shared" si="6"/>
        <v/>
      </c>
      <c r="R32" s="10" t="str">
        <f t="shared" si="6"/>
        <v/>
      </c>
      <c r="S32" s="10" t="str">
        <f t="shared" si="6"/>
        <v/>
      </c>
      <c r="T32" s="10" t="str">
        <f t="shared" si="6"/>
        <v/>
      </c>
      <c r="U32" s="10" t="str">
        <f t="shared" si="6"/>
        <v/>
      </c>
      <c r="V32" s="10" t="str">
        <f t="shared" si="6"/>
        <v/>
      </c>
      <c r="W32" s="10" t="str">
        <f t="shared" si="6"/>
        <v/>
      </c>
      <c r="X32" s="10" t="str">
        <f t="shared" si="6"/>
        <v/>
      </c>
      <c r="Y32" s="10" t="str">
        <f t="shared" si="6"/>
        <v/>
      </c>
      <c r="Z32" s="10" t="str">
        <f t="shared" si="6"/>
        <v/>
      </c>
      <c r="AA32" s="10" t="str">
        <f t="shared" si="6"/>
        <v/>
      </c>
      <c r="AB32" s="10" t="str">
        <f t="shared" si="6"/>
        <v/>
      </c>
      <c r="AC32" s="10" t="str">
        <f t="shared" si="6"/>
        <v/>
      </c>
      <c r="AD32" s="10" t="str">
        <f t="shared" si="6"/>
        <v/>
      </c>
      <c r="AE32" s="10" t="str">
        <f t="shared" si="6"/>
        <v/>
      </c>
      <c r="AF32" s="10" t="str">
        <f t="shared" si="6"/>
        <v/>
      </c>
      <c r="AG32" s="3"/>
    </row>
    <row r="33" spans="1:33" x14ac:dyDescent="0.2">
      <c r="A33" s="120" t="str">
        <f>'Total year'!A30:N30</f>
        <v>Total hours</v>
      </c>
      <c r="B33" s="108"/>
      <c r="C33" s="109"/>
      <c r="D33" s="109"/>
      <c r="E33" s="109"/>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 t="str">
        <f>IF(SUM(AF31,AF32)=0,"",SUM(AF31,AF32))</f>
        <v/>
      </c>
      <c r="AG33" s="4"/>
    </row>
    <row r="34" spans="1:33" x14ac:dyDescent="0.2">
      <c r="A34" s="190" t="s">
        <v>34</v>
      </c>
      <c r="B34" s="190"/>
      <c r="C34" s="190"/>
      <c r="D34" s="190"/>
      <c r="E34" s="190"/>
      <c r="F34" s="190"/>
      <c r="G34" s="190"/>
      <c r="H34" s="190"/>
      <c r="I34" s="190"/>
      <c r="J34" s="190"/>
      <c r="K34" s="190"/>
      <c r="L34" s="190"/>
      <c r="M34" s="190"/>
      <c r="N34" s="190"/>
      <c r="O34" s="190"/>
      <c r="P34" s="190"/>
      <c r="Q34" s="190"/>
      <c r="R34" s="190"/>
      <c r="S34" s="190"/>
      <c r="T34" s="190"/>
      <c r="U34" s="190"/>
      <c r="V34" s="190"/>
      <c r="W34" s="190"/>
      <c r="X34" s="190"/>
      <c r="Y34" s="190"/>
      <c r="Z34" s="190"/>
      <c r="AA34" s="190"/>
      <c r="AB34" s="190"/>
      <c r="AC34" s="190"/>
      <c r="AD34" s="190"/>
      <c r="AE34" s="190"/>
      <c r="AF34" s="190"/>
      <c r="AG34" s="190"/>
    </row>
    <row r="35" spans="1:33" x14ac:dyDescent="0.2">
      <c r="A35" s="190"/>
      <c r="B35" s="190"/>
      <c r="C35" s="190"/>
      <c r="D35" s="190"/>
      <c r="E35" s="190"/>
      <c r="F35" s="190"/>
      <c r="G35" s="190"/>
      <c r="H35" s="190"/>
      <c r="I35" s="190"/>
      <c r="J35" s="190"/>
      <c r="K35" s="190"/>
      <c r="L35" s="190"/>
      <c r="M35" s="190"/>
      <c r="N35" s="190"/>
      <c r="O35" s="190"/>
      <c r="P35" s="190"/>
      <c r="Q35" s="190"/>
      <c r="R35" s="190"/>
      <c r="S35" s="190"/>
      <c r="T35" s="190"/>
      <c r="U35" s="190"/>
      <c r="V35" s="190"/>
      <c r="W35" s="190"/>
      <c r="X35" s="190"/>
      <c r="Y35" s="190"/>
      <c r="Z35" s="190"/>
      <c r="AA35" s="190"/>
      <c r="AB35" s="190"/>
      <c r="AC35" s="190"/>
      <c r="AD35" s="190"/>
      <c r="AE35" s="190"/>
      <c r="AF35" s="190"/>
      <c r="AG35" s="190"/>
    </row>
    <row r="36" spans="1:33" x14ac:dyDescent="0.2">
      <c r="A36" s="190"/>
      <c r="B36" s="190"/>
      <c r="C36" s="190"/>
      <c r="D36" s="190"/>
      <c r="E36" s="190"/>
      <c r="F36" s="190"/>
      <c r="G36" s="190"/>
      <c r="H36" s="190"/>
      <c r="I36" s="190"/>
      <c r="J36" s="190"/>
      <c r="K36" s="190"/>
      <c r="L36" s="190"/>
      <c r="M36" s="190"/>
      <c r="N36" s="190"/>
      <c r="O36" s="190"/>
      <c r="P36" s="190"/>
      <c r="Q36" s="190"/>
      <c r="R36" s="190"/>
      <c r="S36" s="190"/>
      <c r="T36" s="190"/>
      <c r="U36" s="190"/>
      <c r="V36" s="190"/>
      <c r="W36" s="190"/>
      <c r="X36" s="190"/>
      <c r="Y36" s="190"/>
      <c r="Z36" s="190"/>
      <c r="AA36" s="190"/>
      <c r="AB36" s="190"/>
      <c r="AC36" s="190"/>
      <c r="AD36" s="190"/>
      <c r="AE36" s="190"/>
      <c r="AF36" s="190"/>
      <c r="AG36" s="190"/>
    </row>
    <row r="37" spans="1:33" x14ac:dyDescent="0.2">
      <c r="A37" s="190"/>
      <c r="B37" s="190"/>
      <c r="C37" s="190"/>
      <c r="D37" s="190"/>
      <c r="E37" s="190"/>
      <c r="F37" s="190"/>
      <c r="G37" s="190"/>
      <c r="H37" s="190"/>
      <c r="I37" s="190"/>
      <c r="J37" s="190"/>
      <c r="K37" s="190"/>
      <c r="L37" s="190"/>
      <c r="M37" s="190"/>
      <c r="N37" s="190"/>
      <c r="O37" s="190"/>
      <c r="P37" s="190"/>
      <c r="Q37" s="190"/>
      <c r="R37" s="190"/>
      <c r="S37" s="190"/>
      <c r="T37" s="190"/>
      <c r="U37" s="190"/>
      <c r="V37" s="190"/>
      <c r="W37" s="190"/>
      <c r="X37" s="190"/>
      <c r="Y37" s="190"/>
      <c r="Z37" s="190"/>
      <c r="AA37" s="190"/>
      <c r="AB37" s="190"/>
      <c r="AC37" s="190"/>
      <c r="AD37" s="190"/>
      <c r="AE37" s="190"/>
      <c r="AF37" s="190"/>
      <c r="AG37" s="190"/>
    </row>
    <row r="38" spans="1:33" x14ac:dyDescent="0.2">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row>
    <row r="39" spans="1:33" ht="15.75" x14ac:dyDescent="0.25">
      <c r="A39" s="23"/>
      <c r="M39" s="23"/>
      <c r="Y39" s="24"/>
      <c r="Z39" s="24"/>
    </row>
    <row r="40" spans="1:33" ht="15.75" x14ac:dyDescent="0.25">
      <c r="A40" s="23"/>
      <c r="M40" s="23"/>
      <c r="Y40" s="24"/>
      <c r="Z40" s="24"/>
    </row>
    <row r="41" spans="1:33" ht="15.75" x14ac:dyDescent="0.25">
      <c r="L41" s="23"/>
      <c r="Y41" s="24"/>
      <c r="Z41" s="24"/>
    </row>
    <row r="42" spans="1:33" ht="15.75" x14ac:dyDescent="0.25">
      <c r="A42" s="25"/>
      <c r="M42" s="23"/>
      <c r="N42" s="26"/>
    </row>
    <row r="43" spans="1:33" x14ac:dyDescent="0.2">
      <c r="X43" s="24"/>
      <c r="Y43" s="24"/>
      <c r="Z43" s="24"/>
    </row>
    <row r="44" spans="1:33" ht="13.5" thickBot="1" x14ac:dyDescent="0.25">
      <c r="A44" s="62"/>
      <c r="B44" s="62"/>
      <c r="C44" s="62"/>
      <c r="D44" s="62"/>
      <c r="E44" s="62"/>
      <c r="F44" s="62"/>
      <c r="G44" s="62"/>
      <c r="H44" s="62"/>
      <c r="I44" s="62"/>
      <c r="J44" s="62"/>
      <c r="K44" s="62"/>
      <c r="L44" s="62"/>
      <c r="M44" s="62"/>
      <c r="N44" s="62"/>
      <c r="O44" s="24"/>
      <c r="P44" s="24"/>
      <c r="Q44" s="62"/>
      <c r="R44" s="62"/>
      <c r="S44" s="62"/>
      <c r="T44" s="62"/>
      <c r="U44" s="62"/>
      <c r="V44" s="62"/>
      <c r="W44" s="62"/>
      <c r="X44" s="62"/>
      <c r="Y44" s="62"/>
      <c r="Z44" s="62"/>
      <c r="AA44" s="62"/>
      <c r="AB44" s="62"/>
      <c r="AC44" s="62"/>
      <c r="AD44" s="88"/>
      <c r="AE44" s="88"/>
      <c r="AF44" s="89"/>
    </row>
    <row r="45" spans="1:33" ht="16.5" thickTop="1" x14ac:dyDescent="0.25">
      <c r="A45" s="118" t="str">
        <f>'Total year'!A46</f>
        <v>Date / Signed by employee</v>
      </c>
      <c r="O45" s="24"/>
      <c r="P45" s="24"/>
      <c r="Q45" s="118" t="str">
        <f>'Total year'!J46</f>
        <v>Date / Approved by PI</v>
      </c>
      <c r="X45" s="24"/>
      <c r="Y45" s="24"/>
      <c r="Z45" s="24"/>
      <c r="AA45" s="24"/>
      <c r="AB45" s="24"/>
      <c r="AC45" s="24"/>
      <c r="AD45" s="24"/>
      <c r="AE45" s="18"/>
      <c r="AF45" s="27"/>
    </row>
    <row r="46" spans="1:33" x14ac:dyDescent="0.2">
      <c r="X46" s="24"/>
      <c r="Y46" s="24"/>
      <c r="Z46" s="24"/>
      <c r="AA46" s="24"/>
      <c r="AB46" s="24"/>
      <c r="AC46" s="24"/>
      <c r="AD46" s="24"/>
      <c r="AE46" s="18"/>
      <c r="AF46" s="29"/>
    </row>
    <row r="47" spans="1:33" x14ac:dyDescent="0.2">
      <c r="A47" s="211" t="s">
        <v>33</v>
      </c>
      <c r="B47" s="212"/>
      <c r="X47" s="30"/>
      <c r="Y47" s="31"/>
      <c r="Z47" s="31"/>
      <c r="AA47" s="31"/>
      <c r="AB47" s="31"/>
      <c r="AC47" s="31"/>
      <c r="AD47" s="31"/>
      <c r="AE47" s="31"/>
      <c r="AF47" s="31"/>
    </row>
    <row r="48" spans="1:33" x14ac:dyDescent="0.2">
      <c r="A48" s="2" t="str">
        <f t="shared" ref="A48:A57" si="7">IF(A12="","",A12)</f>
        <v>Workpackage (NUMBER)</v>
      </c>
      <c r="B48" s="117" t="str">
        <f>AF12</f>
        <v/>
      </c>
      <c r="X48" s="30"/>
      <c r="Y48" s="31"/>
      <c r="Z48" s="31"/>
      <c r="AA48" s="31"/>
      <c r="AB48" s="31"/>
      <c r="AC48" s="31"/>
      <c r="AD48" s="31"/>
      <c r="AE48" s="31"/>
      <c r="AF48" s="31"/>
    </row>
    <row r="49" spans="1:32" x14ac:dyDescent="0.2">
      <c r="A49" s="2" t="str">
        <f t="shared" si="7"/>
        <v/>
      </c>
      <c r="B49" s="117" t="str">
        <f t="shared" ref="B49:B57" si="8">AF13</f>
        <v/>
      </c>
      <c r="P49" s="24"/>
      <c r="Q49" s="24"/>
      <c r="R49" s="24"/>
      <c r="S49" s="24"/>
      <c r="T49" s="24"/>
      <c r="U49" s="28"/>
      <c r="V49" s="18"/>
      <c r="W49" s="32"/>
      <c r="X49" s="31"/>
      <c r="Y49" s="31"/>
      <c r="Z49" s="31"/>
      <c r="AA49" s="31"/>
      <c r="AB49" s="31"/>
      <c r="AC49" s="31"/>
      <c r="AD49" s="31"/>
      <c r="AE49" s="31"/>
      <c r="AF49" s="31"/>
    </row>
    <row r="50" spans="1:32" x14ac:dyDescent="0.2">
      <c r="A50" s="2" t="str">
        <f t="shared" si="7"/>
        <v/>
      </c>
      <c r="B50" s="117" t="str">
        <f t="shared" si="8"/>
        <v/>
      </c>
      <c r="P50" s="24"/>
      <c r="Q50" s="24"/>
      <c r="R50" s="24"/>
      <c r="S50" s="24"/>
      <c r="T50" s="24"/>
      <c r="U50" s="24"/>
      <c r="V50" s="18"/>
      <c r="W50" s="33"/>
      <c r="X50" s="31"/>
      <c r="Y50" s="31"/>
      <c r="Z50" s="31"/>
      <c r="AA50" s="31"/>
      <c r="AB50" s="31"/>
      <c r="AC50" s="31"/>
      <c r="AD50" s="31"/>
      <c r="AE50" s="31"/>
      <c r="AF50" s="31"/>
    </row>
    <row r="51" spans="1:32" x14ac:dyDescent="0.2">
      <c r="A51" s="2" t="str">
        <f t="shared" si="7"/>
        <v/>
      </c>
      <c r="B51" s="117" t="str">
        <f t="shared" si="8"/>
        <v/>
      </c>
      <c r="P51" s="24"/>
      <c r="Q51" s="24"/>
      <c r="R51" s="24"/>
      <c r="S51" s="24"/>
      <c r="T51" s="24"/>
      <c r="U51" s="24"/>
      <c r="V51" s="18"/>
      <c r="W51" s="32"/>
      <c r="X51" s="24"/>
    </row>
    <row r="52" spans="1:32" x14ac:dyDescent="0.2">
      <c r="A52" s="2" t="str">
        <f t="shared" si="7"/>
        <v/>
      </c>
      <c r="B52" s="117" t="str">
        <f t="shared" si="8"/>
        <v/>
      </c>
    </row>
    <row r="53" spans="1:32" x14ac:dyDescent="0.2">
      <c r="A53" s="2" t="str">
        <f t="shared" si="7"/>
        <v/>
      </c>
      <c r="B53" s="117" t="str">
        <f t="shared" si="8"/>
        <v/>
      </c>
    </row>
    <row r="54" spans="1:32" x14ac:dyDescent="0.2">
      <c r="A54" s="2" t="str">
        <f t="shared" si="7"/>
        <v/>
      </c>
      <c r="B54" s="117" t="str">
        <f t="shared" si="8"/>
        <v/>
      </c>
    </row>
    <row r="55" spans="1:32" x14ac:dyDescent="0.2">
      <c r="A55" s="2" t="str">
        <f t="shared" si="7"/>
        <v/>
      </c>
      <c r="B55" s="117" t="str">
        <f t="shared" si="8"/>
        <v/>
      </c>
    </row>
    <row r="56" spans="1:32" x14ac:dyDescent="0.2">
      <c r="A56" s="2" t="str">
        <f t="shared" si="7"/>
        <v/>
      </c>
      <c r="B56" s="117" t="str">
        <f t="shared" si="8"/>
        <v/>
      </c>
    </row>
    <row r="57" spans="1:32" x14ac:dyDescent="0.2">
      <c r="A57" s="112" t="str">
        <f t="shared" si="7"/>
        <v>Total RTD</v>
      </c>
      <c r="B57" s="117" t="str">
        <f t="shared" si="8"/>
        <v/>
      </c>
    </row>
    <row r="59" spans="1:32" x14ac:dyDescent="0.2">
      <c r="A59" s="113" t="s">
        <v>32</v>
      </c>
      <c r="B59" s="113"/>
    </row>
    <row r="60" spans="1:32" x14ac:dyDescent="0.2">
      <c r="A60" s="122" t="s">
        <v>31</v>
      </c>
      <c r="B60" s="115" t="str">
        <f>IF(SUM(AF28:AF30)=0,"",SUM(AF28:AF30))</f>
        <v/>
      </c>
    </row>
    <row r="61" spans="1:32" ht="25.5" x14ac:dyDescent="0.2">
      <c r="A61" s="123" t="s">
        <v>14</v>
      </c>
      <c r="B61" s="116" t="str">
        <f>IF(B60="","",B60/8)</f>
        <v/>
      </c>
    </row>
  </sheetData>
  <sheetProtection sheet="1" objects="1" scenarios="1"/>
  <mergeCells count="13">
    <mergeCell ref="A47:B47"/>
    <mergeCell ref="A34:AG37"/>
    <mergeCell ref="A1:AG1"/>
    <mergeCell ref="B2:L2"/>
    <mergeCell ref="N2:T5"/>
    <mergeCell ref="B4:L4"/>
    <mergeCell ref="B5:L5"/>
    <mergeCell ref="B6:L6"/>
    <mergeCell ref="N6:T6"/>
    <mergeCell ref="AF8:AF9"/>
    <mergeCell ref="A10:AF10"/>
    <mergeCell ref="A11:AF11"/>
    <mergeCell ref="B3:L3"/>
  </mergeCells>
  <dataValidations count="2">
    <dataValidation type="decimal" allowBlank="1" showInputMessage="1" showErrorMessage="1" errorTitle="ungültige Arbeitszeit" error="Die eingetragene Arbeitszeit liegt über der zulässigen maximalen Arbeitszeit von 10 Std. pro Tag oder hat ein falsches Format ((Dezimal)zahlen zwischen 0 und 10)" sqref="B12:AE20 B23:AE25" xr:uid="{00000000-0002-0000-0500-000000000000}">
      <formula1>0</formula1>
      <formula2>10</formula2>
    </dataValidation>
    <dataValidation type="custom" allowBlank="1" showInputMessage="1" showErrorMessage="1" errorTitle="ungültige Arbeitszeit" error="Achtung! Sie können Urlaub/Krankheit nur eintragen, wenn die Felder für Arbeitszeit leer sind." sqref="B28:AE30" xr:uid="{849339C3-F3EE-4ACD-BF27-2D88DD13C008}">
      <formula1>SUM(B12:B20)&lt;=0</formula1>
    </dataValidation>
  </dataValidations>
  <pageMargins left="0.78740157480314965" right="0.78740157480314965" top="0.39370078740157483" bottom="0.98425196850393704" header="0.51181102362204722" footer="0.51181102362204722"/>
  <pageSetup paperSize="9" scale="51" pageOrder="overThenDown"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pageSetUpPr fitToPage="1"/>
  </sheetPr>
  <dimension ref="A1:AH61"/>
  <sheetViews>
    <sheetView zoomScaleNormal="100" workbookViewId="0">
      <selection activeCell="E12" sqref="E12"/>
    </sheetView>
  </sheetViews>
  <sheetFormatPr baseColWidth="10" defaultColWidth="10.85546875" defaultRowHeight="12.75" x14ac:dyDescent="0.2"/>
  <cols>
    <col min="1" max="1" width="23" style="15" customWidth="1"/>
    <col min="2" max="32" width="5.5703125" style="15" customWidth="1"/>
    <col min="33" max="33" width="8.42578125" style="15" customWidth="1"/>
    <col min="34" max="34" width="39.5703125" style="15" customWidth="1"/>
    <col min="35" max="16384" width="10.85546875" style="15"/>
  </cols>
  <sheetData>
    <row r="1" spans="1:34" ht="29.25" customHeight="1" x14ac:dyDescent="0.5">
      <c r="A1" s="213" t="s">
        <v>0</v>
      </c>
      <c r="B1" s="213"/>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213"/>
      <c r="AD1" s="213"/>
      <c r="AE1" s="213"/>
      <c r="AF1" s="213"/>
      <c r="AG1" s="213"/>
      <c r="AH1" s="213"/>
    </row>
    <row r="2" spans="1:34" ht="18" customHeight="1" x14ac:dyDescent="0.25">
      <c r="A2" s="92" t="str">
        <f>'Total year'!A2</f>
        <v>Organisation:</v>
      </c>
      <c r="B2" s="194" t="str">
        <f>'Total year'!B2:M2</f>
        <v>Universität Bonn / Name Institut</v>
      </c>
      <c r="C2" s="194"/>
      <c r="D2" s="194"/>
      <c r="E2" s="194"/>
      <c r="F2" s="194"/>
      <c r="G2" s="194"/>
      <c r="H2" s="194"/>
      <c r="I2" s="194"/>
      <c r="J2" s="194"/>
      <c r="K2" s="194"/>
      <c r="L2" s="194"/>
      <c r="N2" s="214" t="s">
        <v>38</v>
      </c>
      <c r="O2" s="215"/>
      <c r="P2" s="215"/>
      <c r="Q2" s="215"/>
      <c r="R2" s="215"/>
      <c r="S2" s="215"/>
      <c r="T2" s="216"/>
    </row>
    <row r="3" spans="1:34" ht="18" customHeight="1" x14ac:dyDescent="0.25">
      <c r="A3" s="92" t="str">
        <f>'Total year'!A3</f>
        <v>Projecttitle:</v>
      </c>
      <c r="B3" s="194" t="str">
        <f>'Total year'!B3:M3</f>
        <v>Project Acronym</v>
      </c>
      <c r="C3" s="194"/>
      <c r="D3" s="194"/>
      <c r="E3" s="194"/>
      <c r="F3" s="194"/>
      <c r="G3" s="194"/>
      <c r="H3" s="194"/>
      <c r="I3" s="194"/>
      <c r="J3" s="194"/>
      <c r="K3" s="194"/>
      <c r="L3" s="194"/>
      <c r="N3" s="217"/>
      <c r="O3" s="218"/>
      <c r="P3" s="218"/>
      <c r="Q3" s="218"/>
      <c r="R3" s="218"/>
      <c r="S3" s="218"/>
      <c r="T3" s="219"/>
    </row>
    <row r="4" spans="1:34" ht="16.350000000000001" customHeight="1" x14ac:dyDescent="0.25">
      <c r="A4" s="92" t="str">
        <f>'Total year'!A4</f>
        <v>Person:</v>
      </c>
      <c r="B4" s="194" t="str">
        <f>'Total year'!B4:M4</f>
        <v>Nachname, Vorname</v>
      </c>
      <c r="C4" s="194"/>
      <c r="D4" s="194"/>
      <c r="E4" s="194"/>
      <c r="F4" s="194"/>
      <c r="G4" s="194"/>
      <c r="H4" s="194"/>
      <c r="I4" s="194"/>
      <c r="J4" s="194"/>
      <c r="K4" s="194"/>
      <c r="L4" s="194"/>
      <c r="N4" s="217"/>
      <c r="O4" s="218"/>
      <c r="P4" s="218"/>
      <c r="Q4" s="218"/>
      <c r="R4" s="218"/>
      <c r="S4" s="218"/>
      <c r="T4" s="219"/>
      <c r="AA4" s="16"/>
    </row>
    <row r="5" spans="1:34" ht="16.350000000000001" customHeight="1" x14ac:dyDescent="0.25">
      <c r="A5" s="92" t="str">
        <f>'Total year'!A5</f>
        <v>Position:</v>
      </c>
      <c r="B5" s="194" t="str">
        <f>'Total year'!B5:M5</f>
        <v>Principal Investigator</v>
      </c>
      <c r="C5" s="194"/>
      <c r="D5" s="194"/>
      <c r="E5" s="194"/>
      <c r="F5" s="194"/>
      <c r="G5" s="194"/>
      <c r="H5" s="194"/>
      <c r="I5" s="194"/>
      <c r="J5" s="194"/>
      <c r="K5" s="194"/>
      <c r="L5" s="194"/>
      <c r="N5" s="217"/>
      <c r="O5" s="218"/>
      <c r="P5" s="218"/>
      <c r="Q5" s="218"/>
      <c r="R5" s="218"/>
      <c r="S5" s="218"/>
      <c r="T5" s="219"/>
      <c r="Z5" s="17"/>
    </row>
    <row r="6" spans="1:34" ht="15.75" customHeight="1" x14ac:dyDescent="0.25">
      <c r="A6" s="111">
        <f>'Total year'!O1</f>
        <v>2024</v>
      </c>
      <c r="B6" s="199" t="s">
        <v>21</v>
      </c>
      <c r="C6" s="200"/>
      <c r="D6" s="200"/>
      <c r="E6" s="200"/>
      <c r="F6" s="200"/>
      <c r="G6" s="200"/>
      <c r="H6" s="200"/>
      <c r="I6" s="200"/>
      <c r="J6" s="200"/>
      <c r="K6" s="200"/>
      <c r="L6" s="201"/>
      <c r="M6" s="18"/>
      <c r="N6" s="198">
        <f>'Total year'!O5</f>
        <v>0</v>
      </c>
      <c r="O6" s="198"/>
      <c r="P6" s="198"/>
      <c r="Q6" s="198"/>
      <c r="R6" s="198"/>
      <c r="S6" s="198"/>
      <c r="T6" s="198"/>
      <c r="U6" s="16"/>
      <c r="V6" s="16"/>
      <c r="W6" s="16"/>
      <c r="X6" s="16"/>
      <c r="Y6" s="16"/>
      <c r="Z6" s="16"/>
      <c r="AA6" s="16"/>
    </row>
    <row r="7" spans="1:34" ht="13.35" customHeight="1" x14ac:dyDescent="0.2">
      <c r="A7" s="16"/>
      <c r="B7" s="19" t="s">
        <v>51</v>
      </c>
      <c r="C7" s="16"/>
      <c r="D7" s="16"/>
      <c r="E7" s="16"/>
      <c r="F7" s="16"/>
      <c r="H7" s="18"/>
      <c r="I7" s="16"/>
      <c r="J7" s="16"/>
      <c r="K7" s="16"/>
      <c r="M7" s="16"/>
      <c r="N7" s="16"/>
      <c r="O7" s="16"/>
      <c r="P7" s="16"/>
      <c r="Q7" s="16"/>
      <c r="R7" s="16"/>
      <c r="S7" s="16"/>
      <c r="T7" s="16"/>
      <c r="U7" s="16"/>
      <c r="V7" s="16"/>
      <c r="W7" s="16"/>
      <c r="X7" s="16"/>
      <c r="Y7" s="16"/>
      <c r="Z7" s="16"/>
      <c r="AA7" s="16"/>
      <c r="AB7" s="16"/>
      <c r="AC7" s="16"/>
      <c r="AD7" s="16"/>
      <c r="AE7" s="16"/>
    </row>
    <row r="8" spans="1:34" ht="13.35" customHeight="1" x14ac:dyDescent="0.2">
      <c r="A8" s="10" t="str">
        <f>'01'!A8</f>
        <v>Date</v>
      </c>
      <c r="B8" s="39">
        <f>DATE('Total year'!O1,5,1)</f>
        <v>45413</v>
      </c>
      <c r="C8" s="39">
        <f>B8+1</f>
        <v>45414</v>
      </c>
      <c r="D8" s="39">
        <f t="shared" ref="D8:AF8" si="0">C8+1</f>
        <v>45415</v>
      </c>
      <c r="E8" s="39">
        <f t="shared" si="0"/>
        <v>45416</v>
      </c>
      <c r="F8" s="39">
        <f t="shared" si="0"/>
        <v>45417</v>
      </c>
      <c r="G8" s="39">
        <f t="shared" si="0"/>
        <v>45418</v>
      </c>
      <c r="H8" s="39">
        <f t="shared" si="0"/>
        <v>45419</v>
      </c>
      <c r="I8" s="39">
        <f t="shared" si="0"/>
        <v>45420</v>
      </c>
      <c r="J8" s="39">
        <f t="shared" si="0"/>
        <v>45421</v>
      </c>
      <c r="K8" s="39">
        <f t="shared" si="0"/>
        <v>45422</v>
      </c>
      <c r="L8" s="39">
        <f t="shared" si="0"/>
        <v>45423</v>
      </c>
      <c r="M8" s="39">
        <f t="shared" si="0"/>
        <v>45424</v>
      </c>
      <c r="N8" s="39">
        <f t="shared" si="0"/>
        <v>45425</v>
      </c>
      <c r="O8" s="39">
        <f t="shared" si="0"/>
        <v>45426</v>
      </c>
      <c r="P8" s="39">
        <f t="shared" si="0"/>
        <v>45427</v>
      </c>
      <c r="Q8" s="39">
        <f t="shared" si="0"/>
        <v>45428</v>
      </c>
      <c r="R8" s="39">
        <f t="shared" si="0"/>
        <v>45429</v>
      </c>
      <c r="S8" s="39">
        <f t="shared" si="0"/>
        <v>45430</v>
      </c>
      <c r="T8" s="39">
        <f t="shared" si="0"/>
        <v>45431</v>
      </c>
      <c r="U8" s="39">
        <f t="shared" si="0"/>
        <v>45432</v>
      </c>
      <c r="V8" s="39">
        <f t="shared" si="0"/>
        <v>45433</v>
      </c>
      <c r="W8" s="39">
        <f t="shared" si="0"/>
        <v>45434</v>
      </c>
      <c r="X8" s="39">
        <f t="shared" si="0"/>
        <v>45435</v>
      </c>
      <c r="Y8" s="39">
        <f t="shared" si="0"/>
        <v>45436</v>
      </c>
      <c r="Z8" s="39">
        <f t="shared" si="0"/>
        <v>45437</v>
      </c>
      <c r="AA8" s="39">
        <f t="shared" si="0"/>
        <v>45438</v>
      </c>
      <c r="AB8" s="39">
        <f t="shared" si="0"/>
        <v>45439</v>
      </c>
      <c r="AC8" s="39">
        <f t="shared" si="0"/>
        <v>45440</v>
      </c>
      <c r="AD8" s="39">
        <f t="shared" si="0"/>
        <v>45441</v>
      </c>
      <c r="AE8" s="39">
        <f t="shared" si="0"/>
        <v>45442</v>
      </c>
      <c r="AF8" s="39">
        <f t="shared" si="0"/>
        <v>45443</v>
      </c>
      <c r="AG8" s="191" t="s">
        <v>6</v>
      </c>
      <c r="AH8" s="34" t="s">
        <v>52</v>
      </c>
    </row>
    <row r="9" spans="1:34" ht="13.35" customHeight="1" x14ac:dyDescent="0.2">
      <c r="A9" s="10" t="str">
        <f>'01'!A9</f>
        <v>Day</v>
      </c>
      <c r="B9" s="11" t="str">
        <f>TEXT(B8,"TTT")</f>
        <v>Mi</v>
      </c>
      <c r="C9" s="11" t="str">
        <f t="shared" ref="C9:AF9" si="1">TEXT(C8,"TTT")</f>
        <v>Do</v>
      </c>
      <c r="D9" s="11" t="str">
        <f t="shared" si="1"/>
        <v>Fr</v>
      </c>
      <c r="E9" s="11" t="str">
        <f t="shared" si="1"/>
        <v>Sa</v>
      </c>
      <c r="F9" s="11" t="str">
        <f t="shared" si="1"/>
        <v>So</v>
      </c>
      <c r="G9" s="11" t="str">
        <f t="shared" si="1"/>
        <v>Mo</v>
      </c>
      <c r="H9" s="11" t="str">
        <f t="shared" si="1"/>
        <v>Di</v>
      </c>
      <c r="I9" s="11" t="str">
        <f t="shared" si="1"/>
        <v>Mi</v>
      </c>
      <c r="J9" s="11" t="str">
        <f t="shared" si="1"/>
        <v>Do</v>
      </c>
      <c r="K9" s="11" t="str">
        <f t="shared" si="1"/>
        <v>Fr</v>
      </c>
      <c r="L9" s="11" t="str">
        <f t="shared" si="1"/>
        <v>Sa</v>
      </c>
      <c r="M9" s="11" t="str">
        <f t="shared" si="1"/>
        <v>So</v>
      </c>
      <c r="N9" s="11" t="str">
        <f t="shared" si="1"/>
        <v>Mo</v>
      </c>
      <c r="O9" s="11" t="str">
        <f t="shared" si="1"/>
        <v>Di</v>
      </c>
      <c r="P9" s="11" t="str">
        <f t="shared" si="1"/>
        <v>Mi</v>
      </c>
      <c r="Q9" s="11" t="str">
        <f t="shared" si="1"/>
        <v>Do</v>
      </c>
      <c r="R9" s="11" t="str">
        <f t="shared" si="1"/>
        <v>Fr</v>
      </c>
      <c r="S9" s="11" t="str">
        <f t="shared" si="1"/>
        <v>Sa</v>
      </c>
      <c r="T9" s="11" t="str">
        <f t="shared" si="1"/>
        <v>So</v>
      </c>
      <c r="U9" s="11" t="str">
        <f t="shared" si="1"/>
        <v>Mo</v>
      </c>
      <c r="V9" s="11" t="str">
        <f t="shared" si="1"/>
        <v>Di</v>
      </c>
      <c r="W9" s="11" t="str">
        <f t="shared" si="1"/>
        <v>Mi</v>
      </c>
      <c r="X9" s="11" t="str">
        <f t="shared" si="1"/>
        <v>Do</v>
      </c>
      <c r="Y9" s="11" t="str">
        <f t="shared" si="1"/>
        <v>Fr</v>
      </c>
      <c r="Z9" s="11" t="str">
        <f t="shared" si="1"/>
        <v>Sa</v>
      </c>
      <c r="AA9" s="11" t="str">
        <f t="shared" si="1"/>
        <v>So</v>
      </c>
      <c r="AB9" s="11" t="str">
        <f t="shared" si="1"/>
        <v>Mo</v>
      </c>
      <c r="AC9" s="11" t="str">
        <f t="shared" si="1"/>
        <v>Di</v>
      </c>
      <c r="AD9" s="11" t="str">
        <f t="shared" si="1"/>
        <v>Mi</v>
      </c>
      <c r="AE9" s="11" t="str">
        <f t="shared" si="1"/>
        <v>Do</v>
      </c>
      <c r="AF9" s="11" t="str">
        <f t="shared" si="1"/>
        <v>Fr</v>
      </c>
      <c r="AG9" s="192"/>
      <c r="AH9" s="12"/>
    </row>
    <row r="10" spans="1:34" ht="13.35" customHeight="1" x14ac:dyDescent="0.2">
      <c r="A10" s="195" t="str">
        <f>'01'!A10:AG10</f>
        <v>EU-Projects</v>
      </c>
      <c r="B10" s="196"/>
      <c r="C10" s="196"/>
      <c r="D10" s="196"/>
      <c r="E10" s="196"/>
      <c r="F10" s="196"/>
      <c r="G10" s="196"/>
      <c r="H10" s="196"/>
      <c r="I10" s="196"/>
      <c r="J10" s="196"/>
      <c r="K10" s="196"/>
      <c r="L10" s="196"/>
      <c r="M10" s="196"/>
      <c r="N10" s="196"/>
      <c r="O10" s="196"/>
      <c r="P10" s="196"/>
      <c r="Q10" s="196"/>
      <c r="R10" s="196"/>
      <c r="S10" s="196"/>
      <c r="T10" s="196"/>
      <c r="U10" s="196"/>
      <c r="V10" s="196"/>
      <c r="W10" s="196"/>
      <c r="X10" s="196"/>
      <c r="Y10" s="196"/>
      <c r="Z10" s="196"/>
      <c r="AA10" s="196"/>
      <c r="AB10" s="196"/>
      <c r="AC10" s="196"/>
      <c r="AD10" s="196"/>
      <c r="AE10" s="196"/>
      <c r="AF10" s="196"/>
      <c r="AG10" s="197"/>
      <c r="AH10" s="3"/>
    </row>
    <row r="11" spans="1:34" ht="13.35" customHeight="1" x14ac:dyDescent="0.2">
      <c r="A11" s="195" t="str">
        <f>'01'!A11:AG11</f>
        <v xml:space="preserve">RTD Activities </v>
      </c>
      <c r="B11" s="196"/>
      <c r="C11" s="196"/>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6"/>
      <c r="AG11" s="197"/>
      <c r="AH11" s="3"/>
    </row>
    <row r="12" spans="1:34" ht="13.35" customHeight="1" x14ac:dyDescent="0.2">
      <c r="A12" s="14" t="str">
        <f>IF('Total year'!A9="","",'Total year'!A9)</f>
        <v>Workpackage (NUMBER)</v>
      </c>
      <c r="B12" s="13"/>
      <c r="C12" s="1"/>
      <c r="D12" s="1"/>
      <c r="E12" s="8"/>
      <c r="F12" s="8"/>
      <c r="G12" s="1"/>
      <c r="H12" s="1"/>
      <c r="I12" s="53"/>
      <c r="J12" s="8"/>
      <c r="K12" s="1"/>
      <c r="L12" s="8"/>
      <c r="M12" s="8"/>
      <c r="N12" s="1"/>
      <c r="O12" s="1"/>
      <c r="P12" s="53"/>
      <c r="Q12" s="1"/>
      <c r="R12" s="1"/>
      <c r="S12" s="8"/>
      <c r="T12" s="8"/>
      <c r="U12" s="8"/>
      <c r="V12" s="1"/>
      <c r="W12" s="53"/>
      <c r="X12" s="1"/>
      <c r="Y12" s="1"/>
      <c r="Z12" s="8"/>
      <c r="AA12" s="8"/>
      <c r="AB12" s="1"/>
      <c r="AC12" s="1"/>
      <c r="AD12" s="53"/>
      <c r="AE12" s="8"/>
      <c r="AF12" s="1"/>
      <c r="AG12" s="10" t="str">
        <f>IF(SUM(B12:AF12)=0,"",SUM(B12:AF12))</f>
        <v/>
      </c>
      <c r="AH12" s="3"/>
    </row>
    <row r="13" spans="1:34" ht="13.35" customHeight="1" x14ac:dyDescent="0.2">
      <c r="A13" s="14" t="str">
        <f>IF('Total year'!A10="","",'Total year'!A10)</f>
        <v/>
      </c>
      <c r="B13" s="13"/>
      <c r="C13" s="1"/>
      <c r="D13" s="1"/>
      <c r="E13" s="8"/>
      <c r="F13" s="8"/>
      <c r="G13" s="1"/>
      <c r="H13" s="1"/>
      <c r="I13" s="53"/>
      <c r="J13" s="8"/>
      <c r="K13" s="1"/>
      <c r="L13" s="8"/>
      <c r="M13" s="8"/>
      <c r="N13" s="1"/>
      <c r="O13" s="1"/>
      <c r="P13" s="53"/>
      <c r="Q13" s="1"/>
      <c r="R13" s="1"/>
      <c r="S13" s="8"/>
      <c r="T13" s="8"/>
      <c r="U13" s="8"/>
      <c r="V13" s="1"/>
      <c r="W13" s="53"/>
      <c r="X13" s="1"/>
      <c r="Y13" s="1"/>
      <c r="Z13" s="8"/>
      <c r="AA13" s="8"/>
      <c r="AB13" s="1"/>
      <c r="AC13" s="1"/>
      <c r="AD13" s="53"/>
      <c r="AE13" s="8"/>
      <c r="AF13" s="1"/>
      <c r="AG13" s="10" t="str">
        <f t="shared" ref="AG13:AG20" si="2">IF(SUM(B13:AF13)=0,"",SUM(B13:AF13))</f>
        <v/>
      </c>
      <c r="AH13" s="3"/>
    </row>
    <row r="14" spans="1:34" ht="13.35" customHeight="1" x14ac:dyDescent="0.2">
      <c r="A14" s="14" t="str">
        <f>IF('Total year'!A11="","",'Total year'!A11)</f>
        <v/>
      </c>
      <c r="B14" s="13"/>
      <c r="C14" s="1"/>
      <c r="D14" s="1"/>
      <c r="E14" s="8"/>
      <c r="F14" s="8"/>
      <c r="G14" s="1"/>
      <c r="H14" s="1"/>
      <c r="I14" s="53"/>
      <c r="J14" s="8"/>
      <c r="K14" s="1"/>
      <c r="L14" s="8"/>
      <c r="M14" s="8"/>
      <c r="N14" s="1"/>
      <c r="O14" s="1"/>
      <c r="P14" s="53"/>
      <c r="Q14" s="1"/>
      <c r="R14" s="1"/>
      <c r="S14" s="8"/>
      <c r="T14" s="8"/>
      <c r="U14" s="8"/>
      <c r="V14" s="1"/>
      <c r="W14" s="53"/>
      <c r="X14" s="1"/>
      <c r="Y14" s="1"/>
      <c r="Z14" s="8"/>
      <c r="AA14" s="8"/>
      <c r="AB14" s="1"/>
      <c r="AC14" s="1"/>
      <c r="AD14" s="53"/>
      <c r="AE14" s="8"/>
      <c r="AF14" s="1"/>
      <c r="AG14" s="10" t="str">
        <f t="shared" si="2"/>
        <v/>
      </c>
      <c r="AH14" s="3"/>
    </row>
    <row r="15" spans="1:34" ht="13.35" customHeight="1" x14ac:dyDescent="0.2">
      <c r="A15" s="14" t="str">
        <f>IF('Total year'!A12="","",'Total year'!A12)</f>
        <v/>
      </c>
      <c r="B15" s="13"/>
      <c r="C15" s="1"/>
      <c r="D15" s="1"/>
      <c r="E15" s="8"/>
      <c r="F15" s="8"/>
      <c r="G15" s="1"/>
      <c r="H15" s="1"/>
      <c r="I15" s="53"/>
      <c r="J15" s="8"/>
      <c r="K15" s="1"/>
      <c r="L15" s="8"/>
      <c r="M15" s="8"/>
      <c r="N15" s="1"/>
      <c r="O15" s="1"/>
      <c r="P15" s="53"/>
      <c r="Q15" s="1"/>
      <c r="R15" s="1"/>
      <c r="S15" s="8"/>
      <c r="T15" s="8"/>
      <c r="U15" s="8"/>
      <c r="V15" s="1"/>
      <c r="W15" s="53"/>
      <c r="X15" s="1"/>
      <c r="Y15" s="1"/>
      <c r="Z15" s="8"/>
      <c r="AA15" s="8"/>
      <c r="AB15" s="1"/>
      <c r="AC15" s="1"/>
      <c r="AD15" s="53"/>
      <c r="AE15" s="8"/>
      <c r="AF15" s="1"/>
      <c r="AG15" s="10" t="str">
        <f t="shared" si="2"/>
        <v/>
      </c>
      <c r="AH15" s="3"/>
    </row>
    <row r="16" spans="1:34" ht="13.35" customHeight="1" x14ac:dyDescent="0.2">
      <c r="A16" s="14" t="str">
        <f>IF('Total year'!A13="","",'Total year'!A13)</f>
        <v/>
      </c>
      <c r="B16" s="13"/>
      <c r="C16" s="1"/>
      <c r="D16" s="1"/>
      <c r="E16" s="8"/>
      <c r="F16" s="8"/>
      <c r="G16" s="1"/>
      <c r="H16" s="1"/>
      <c r="I16" s="53"/>
      <c r="J16" s="8"/>
      <c r="K16" s="1"/>
      <c r="L16" s="8"/>
      <c r="M16" s="8"/>
      <c r="N16" s="1"/>
      <c r="O16" s="1"/>
      <c r="P16" s="53"/>
      <c r="Q16" s="1"/>
      <c r="R16" s="1"/>
      <c r="S16" s="8"/>
      <c r="T16" s="8"/>
      <c r="U16" s="8"/>
      <c r="V16" s="1"/>
      <c r="W16" s="53"/>
      <c r="X16" s="1"/>
      <c r="Y16" s="1"/>
      <c r="Z16" s="8"/>
      <c r="AA16" s="8"/>
      <c r="AB16" s="1"/>
      <c r="AC16" s="1"/>
      <c r="AD16" s="53"/>
      <c r="AE16" s="8"/>
      <c r="AF16" s="1"/>
      <c r="AG16" s="10" t="str">
        <f t="shared" si="2"/>
        <v/>
      </c>
      <c r="AH16" s="3"/>
    </row>
    <row r="17" spans="1:34" ht="13.35" customHeight="1" x14ac:dyDescent="0.2">
      <c r="A17" s="14" t="str">
        <f>IF('Total year'!A14="","",'Total year'!A14)</f>
        <v/>
      </c>
      <c r="B17" s="13"/>
      <c r="C17" s="1"/>
      <c r="D17" s="1"/>
      <c r="E17" s="8"/>
      <c r="F17" s="8"/>
      <c r="G17" s="1"/>
      <c r="H17" s="1"/>
      <c r="I17" s="53"/>
      <c r="J17" s="8"/>
      <c r="K17" s="1"/>
      <c r="L17" s="8"/>
      <c r="M17" s="8"/>
      <c r="N17" s="1"/>
      <c r="O17" s="1"/>
      <c r="P17" s="53"/>
      <c r="Q17" s="1"/>
      <c r="R17" s="1"/>
      <c r="S17" s="8"/>
      <c r="T17" s="8"/>
      <c r="U17" s="8"/>
      <c r="V17" s="1"/>
      <c r="W17" s="53"/>
      <c r="X17" s="1"/>
      <c r="Y17" s="1"/>
      <c r="Z17" s="8"/>
      <c r="AA17" s="8"/>
      <c r="AB17" s="1"/>
      <c r="AC17" s="1"/>
      <c r="AD17" s="53"/>
      <c r="AE17" s="8"/>
      <c r="AF17" s="1"/>
      <c r="AG17" s="10" t="str">
        <f t="shared" si="2"/>
        <v/>
      </c>
      <c r="AH17" s="3"/>
    </row>
    <row r="18" spans="1:34" ht="13.35" customHeight="1" x14ac:dyDescent="0.2">
      <c r="A18" s="14" t="str">
        <f>IF('Total year'!A15="","",'Total year'!A15)</f>
        <v/>
      </c>
      <c r="B18" s="13"/>
      <c r="C18" s="1"/>
      <c r="D18" s="1"/>
      <c r="E18" s="8"/>
      <c r="F18" s="8"/>
      <c r="G18" s="1"/>
      <c r="H18" s="1"/>
      <c r="I18" s="53"/>
      <c r="J18" s="8"/>
      <c r="K18" s="1"/>
      <c r="L18" s="8"/>
      <c r="M18" s="8"/>
      <c r="N18" s="1"/>
      <c r="O18" s="1"/>
      <c r="P18" s="53"/>
      <c r="Q18" s="1"/>
      <c r="R18" s="1"/>
      <c r="S18" s="8"/>
      <c r="T18" s="8"/>
      <c r="U18" s="8"/>
      <c r="V18" s="1"/>
      <c r="W18" s="53"/>
      <c r="X18" s="1"/>
      <c r="Y18" s="1"/>
      <c r="Z18" s="8"/>
      <c r="AA18" s="8"/>
      <c r="AB18" s="1"/>
      <c r="AC18" s="1"/>
      <c r="AD18" s="53"/>
      <c r="AE18" s="8"/>
      <c r="AF18" s="1"/>
      <c r="AG18" s="10" t="str">
        <f t="shared" si="2"/>
        <v/>
      </c>
      <c r="AH18" s="3"/>
    </row>
    <row r="19" spans="1:34" ht="13.35" customHeight="1" x14ac:dyDescent="0.2">
      <c r="A19" s="14" t="str">
        <f>IF('Total year'!A16="","",'Total year'!A16)</f>
        <v/>
      </c>
      <c r="B19" s="13"/>
      <c r="C19" s="1"/>
      <c r="D19" s="1"/>
      <c r="E19" s="8"/>
      <c r="F19" s="8"/>
      <c r="G19" s="1"/>
      <c r="H19" s="1"/>
      <c r="I19" s="53"/>
      <c r="J19" s="8"/>
      <c r="K19" s="1"/>
      <c r="L19" s="8"/>
      <c r="M19" s="8"/>
      <c r="N19" s="1"/>
      <c r="O19" s="1"/>
      <c r="P19" s="53"/>
      <c r="Q19" s="1"/>
      <c r="R19" s="1"/>
      <c r="S19" s="8"/>
      <c r="T19" s="8"/>
      <c r="U19" s="8"/>
      <c r="V19" s="1"/>
      <c r="W19" s="53"/>
      <c r="X19" s="1"/>
      <c r="Y19" s="1"/>
      <c r="Z19" s="8"/>
      <c r="AA19" s="8"/>
      <c r="AB19" s="1"/>
      <c r="AC19" s="1"/>
      <c r="AD19" s="53"/>
      <c r="AE19" s="8"/>
      <c r="AF19" s="1"/>
      <c r="AG19" s="10" t="str">
        <f t="shared" si="2"/>
        <v/>
      </c>
      <c r="AH19" s="3"/>
    </row>
    <row r="20" spans="1:34" ht="13.35" customHeight="1" thickBot="1" x14ac:dyDescent="0.25">
      <c r="A20" s="14" t="str">
        <f>IF('Total year'!A17="","",'Total year'!A17)</f>
        <v/>
      </c>
      <c r="B20" s="13"/>
      <c r="C20" s="1"/>
      <c r="D20" s="1"/>
      <c r="E20" s="8"/>
      <c r="F20" s="8"/>
      <c r="G20" s="1"/>
      <c r="H20" s="1"/>
      <c r="I20" s="53"/>
      <c r="J20" s="8"/>
      <c r="K20" s="1"/>
      <c r="L20" s="8"/>
      <c r="M20" s="8"/>
      <c r="N20" s="1"/>
      <c r="O20" s="1"/>
      <c r="P20" s="53"/>
      <c r="Q20" s="1"/>
      <c r="R20" s="1"/>
      <c r="S20" s="8"/>
      <c r="T20" s="8"/>
      <c r="U20" s="8"/>
      <c r="V20" s="1"/>
      <c r="W20" s="53"/>
      <c r="X20" s="1"/>
      <c r="Y20" s="1"/>
      <c r="Z20" s="8"/>
      <c r="AA20" s="8"/>
      <c r="AB20" s="1"/>
      <c r="AC20" s="1"/>
      <c r="AD20" s="53"/>
      <c r="AE20" s="8"/>
      <c r="AF20" s="1"/>
      <c r="AG20" s="131" t="str">
        <f t="shared" si="2"/>
        <v/>
      </c>
      <c r="AH20" s="3"/>
    </row>
    <row r="21" spans="1:34" ht="12.75" customHeight="1" thickBot="1" x14ac:dyDescent="0.25">
      <c r="A21" s="120" t="str">
        <f>'Total year'!A18:N18</f>
        <v>Total RTD</v>
      </c>
      <c r="B21" s="72" t="str">
        <f>IF(SUM(B12:B20)=0,"",SUM(B12:B20))</f>
        <v/>
      </c>
      <c r="C21" s="72" t="str">
        <f t="shared" ref="C21:AG21" si="3">IF(SUM(C12:C20)=0,"",SUM(C12:C20))</f>
        <v/>
      </c>
      <c r="D21" s="72" t="str">
        <f t="shared" si="3"/>
        <v/>
      </c>
      <c r="E21" s="72" t="str">
        <f t="shared" si="3"/>
        <v/>
      </c>
      <c r="F21" s="72" t="str">
        <f t="shared" si="3"/>
        <v/>
      </c>
      <c r="G21" s="72" t="str">
        <f t="shared" si="3"/>
        <v/>
      </c>
      <c r="H21" s="72" t="str">
        <f t="shared" si="3"/>
        <v/>
      </c>
      <c r="I21" s="72" t="str">
        <f t="shared" si="3"/>
        <v/>
      </c>
      <c r="J21" s="72" t="str">
        <f t="shared" si="3"/>
        <v/>
      </c>
      <c r="K21" s="72" t="str">
        <f t="shared" si="3"/>
        <v/>
      </c>
      <c r="L21" s="72" t="str">
        <f t="shared" si="3"/>
        <v/>
      </c>
      <c r="M21" s="72" t="str">
        <f t="shared" si="3"/>
        <v/>
      </c>
      <c r="N21" s="72" t="str">
        <f t="shared" si="3"/>
        <v/>
      </c>
      <c r="O21" s="72" t="str">
        <f t="shared" si="3"/>
        <v/>
      </c>
      <c r="P21" s="72" t="str">
        <f t="shared" si="3"/>
        <v/>
      </c>
      <c r="Q21" s="72" t="str">
        <f t="shared" si="3"/>
        <v/>
      </c>
      <c r="R21" s="72" t="str">
        <f t="shared" si="3"/>
        <v/>
      </c>
      <c r="S21" s="72" t="str">
        <f t="shared" si="3"/>
        <v/>
      </c>
      <c r="T21" s="72" t="str">
        <f t="shared" si="3"/>
        <v/>
      </c>
      <c r="U21" s="72" t="str">
        <f t="shared" si="3"/>
        <v/>
      </c>
      <c r="V21" s="72" t="str">
        <f t="shared" si="3"/>
        <v/>
      </c>
      <c r="W21" s="72" t="str">
        <f t="shared" si="3"/>
        <v/>
      </c>
      <c r="X21" s="72" t="str">
        <f t="shared" si="3"/>
        <v/>
      </c>
      <c r="Y21" s="72" t="str">
        <f t="shared" si="3"/>
        <v/>
      </c>
      <c r="Z21" s="72" t="str">
        <f t="shared" si="3"/>
        <v/>
      </c>
      <c r="AA21" s="72" t="str">
        <f t="shared" si="3"/>
        <v/>
      </c>
      <c r="AB21" s="72" t="str">
        <f t="shared" si="3"/>
        <v/>
      </c>
      <c r="AC21" s="72" t="str">
        <f t="shared" si="3"/>
        <v/>
      </c>
      <c r="AD21" s="72" t="str">
        <f t="shared" si="3"/>
        <v/>
      </c>
      <c r="AE21" s="72" t="str">
        <f t="shared" si="3"/>
        <v/>
      </c>
      <c r="AF21" s="129" t="str">
        <f t="shared" si="3"/>
        <v/>
      </c>
      <c r="AG21" s="132" t="str">
        <f t="shared" si="3"/>
        <v/>
      </c>
      <c r="AH21" s="130" t="s">
        <v>62</v>
      </c>
    </row>
    <row r="22" spans="1:34" ht="13.35" customHeight="1" x14ac:dyDescent="0.2">
      <c r="A22" s="96" t="str">
        <f>'Total year'!A19:N19</f>
        <v>Internal and National Projects &amp; Teaching</v>
      </c>
      <c r="B22" s="110"/>
      <c r="C22" s="110"/>
      <c r="D22" s="110"/>
      <c r="E22" s="110"/>
      <c r="F22" s="110"/>
      <c r="G22" s="110"/>
      <c r="H22" s="110"/>
      <c r="I22" s="110"/>
      <c r="J22" s="110"/>
      <c r="K22" s="110"/>
      <c r="L22" s="110"/>
      <c r="M22" s="110"/>
      <c r="N22" s="110"/>
      <c r="O22" s="110"/>
      <c r="P22" s="110"/>
      <c r="Q22" s="110"/>
      <c r="R22" s="110"/>
      <c r="S22" s="110"/>
      <c r="T22" s="110"/>
      <c r="U22" s="110"/>
      <c r="V22" s="110"/>
      <c r="W22" s="110"/>
      <c r="X22" s="110"/>
      <c r="Y22" s="110"/>
      <c r="Z22" s="110"/>
      <c r="AA22" s="110"/>
      <c r="AB22" s="110"/>
      <c r="AC22" s="110"/>
      <c r="AD22" s="110"/>
      <c r="AE22" s="110"/>
      <c r="AF22" s="110"/>
      <c r="AG22" s="135"/>
      <c r="AH22" s="3"/>
    </row>
    <row r="23" spans="1:34" ht="13.35" customHeight="1" x14ac:dyDescent="0.2">
      <c r="A23" s="119" t="str">
        <f>'Total year'!A20:N20</f>
        <v>Teaching</v>
      </c>
      <c r="B23" s="8"/>
      <c r="C23" s="1"/>
      <c r="D23" s="1"/>
      <c r="E23" s="8"/>
      <c r="F23" s="8"/>
      <c r="G23" s="1"/>
      <c r="H23" s="1"/>
      <c r="I23" s="1"/>
      <c r="J23" s="8"/>
      <c r="K23" s="1"/>
      <c r="L23" s="8"/>
      <c r="M23" s="8"/>
      <c r="N23" s="1"/>
      <c r="O23" s="1"/>
      <c r="P23" s="1"/>
      <c r="Q23" s="1"/>
      <c r="R23" s="1"/>
      <c r="S23" s="8"/>
      <c r="T23" s="8"/>
      <c r="U23" s="8"/>
      <c r="V23" s="1"/>
      <c r="W23" s="1"/>
      <c r="X23" s="1"/>
      <c r="Y23" s="1"/>
      <c r="Z23" s="8"/>
      <c r="AA23" s="8"/>
      <c r="AB23" s="1"/>
      <c r="AC23" s="1"/>
      <c r="AD23" s="1"/>
      <c r="AE23" s="8"/>
      <c r="AF23" s="1"/>
      <c r="AG23" s="10" t="str">
        <f>IF(SUM(B23:AF23)=0,"",SUM(B23:AF23))</f>
        <v/>
      </c>
      <c r="AH23" s="3"/>
    </row>
    <row r="24" spans="1:34" ht="13.35" customHeight="1" x14ac:dyDescent="0.2">
      <c r="A24" s="119" t="str">
        <f>'Total year'!A21:N21</f>
        <v>Internal Projects</v>
      </c>
      <c r="B24" s="8"/>
      <c r="C24" s="1"/>
      <c r="D24" s="1"/>
      <c r="E24" s="8"/>
      <c r="F24" s="8"/>
      <c r="G24" s="1"/>
      <c r="H24" s="1"/>
      <c r="I24" s="1"/>
      <c r="J24" s="8"/>
      <c r="K24" s="1"/>
      <c r="L24" s="8"/>
      <c r="M24" s="8"/>
      <c r="N24" s="1"/>
      <c r="O24" s="1"/>
      <c r="P24" s="1"/>
      <c r="Q24" s="1"/>
      <c r="R24" s="1"/>
      <c r="S24" s="8"/>
      <c r="T24" s="8"/>
      <c r="U24" s="8"/>
      <c r="V24" s="1"/>
      <c r="W24" s="1"/>
      <c r="X24" s="1"/>
      <c r="Y24" s="1"/>
      <c r="Z24" s="8"/>
      <c r="AA24" s="8"/>
      <c r="AB24" s="1"/>
      <c r="AC24" s="1"/>
      <c r="AD24" s="1"/>
      <c r="AE24" s="8"/>
      <c r="AF24" s="1"/>
      <c r="AG24" s="10" t="str">
        <f>IF(SUM(B24:AF24)=0,"",SUM(B24:AF24))</f>
        <v/>
      </c>
      <c r="AH24" s="3"/>
    </row>
    <row r="25" spans="1:34" ht="13.35" customHeight="1" x14ac:dyDescent="0.2">
      <c r="A25" s="119" t="str">
        <f>'Total year'!A22:N22</f>
        <v>National Projects</v>
      </c>
      <c r="B25" s="8"/>
      <c r="C25" s="1"/>
      <c r="D25" s="1"/>
      <c r="E25" s="8"/>
      <c r="F25" s="8"/>
      <c r="G25" s="1"/>
      <c r="H25" s="1"/>
      <c r="I25" s="1"/>
      <c r="J25" s="8"/>
      <c r="K25" s="1"/>
      <c r="L25" s="8"/>
      <c r="M25" s="8"/>
      <c r="N25" s="1"/>
      <c r="O25" s="1"/>
      <c r="P25" s="1"/>
      <c r="Q25" s="1"/>
      <c r="R25" s="1"/>
      <c r="S25" s="8"/>
      <c r="T25" s="8"/>
      <c r="U25" s="8"/>
      <c r="V25" s="1"/>
      <c r="W25" s="1"/>
      <c r="X25" s="1"/>
      <c r="Y25" s="1"/>
      <c r="Z25" s="8"/>
      <c r="AA25" s="8"/>
      <c r="AB25" s="1"/>
      <c r="AC25" s="1"/>
      <c r="AD25" s="1"/>
      <c r="AE25" s="8"/>
      <c r="AF25" s="1"/>
      <c r="AG25" s="10" t="str">
        <f>IF(SUM(B25:AF25)=0,"",SUM(B25:AF25))</f>
        <v/>
      </c>
      <c r="AH25" s="3"/>
    </row>
    <row r="26" spans="1:34" ht="13.35" customHeight="1" x14ac:dyDescent="0.2">
      <c r="A26" s="120" t="str">
        <f>'Total year'!A23:N23</f>
        <v>Total</v>
      </c>
      <c r="B26" s="72" t="str">
        <f>IF(SUM(B23:B25)=0,"",SUM(B23:B25))</f>
        <v/>
      </c>
      <c r="C26" s="72" t="str">
        <f t="shared" ref="C26:AG26" si="4">IF(SUM(C23:C25)=0,"",SUM(C23:C25))</f>
        <v/>
      </c>
      <c r="D26" s="72" t="str">
        <f t="shared" si="4"/>
        <v/>
      </c>
      <c r="E26" s="72" t="str">
        <f t="shared" si="4"/>
        <v/>
      </c>
      <c r="F26" s="72" t="str">
        <f t="shared" si="4"/>
        <v/>
      </c>
      <c r="G26" s="72" t="str">
        <f t="shared" si="4"/>
        <v/>
      </c>
      <c r="H26" s="72" t="str">
        <f t="shared" si="4"/>
        <v/>
      </c>
      <c r="I26" s="72" t="str">
        <f t="shared" si="4"/>
        <v/>
      </c>
      <c r="J26" s="72" t="str">
        <f t="shared" si="4"/>
        <v/>
      </c>
      <c r="K26" s="72" t="str">
        <f t="shared" si="4"/>
        <v/>
      </c>
      <c r="L26" s="72" t="str">
        <f t="shared" si="4"/>
        <v/>
      </c>
      <c r="M26" s="72" t="str">
        <f t="shared" si="4"/>
        <v/>
      </c>
      <c r="N26" s="72" t="str">
        <f t="shared" si="4"/>
        <v/>
      </c>
      <c r="O26" s="72" t="str">
        <f t="shared" si="4"/>
        <v/>
      </c>
      <c r="P26" s="72" t="str">
        <f t="shared" si="4"/>
        <v/>
      </c>
      <c r="Q26" s="72" t="str">
        <f t="shared" si="4"/>
        <v/>
      </c>
      <c r="R26" s="72" t="str">
        <f t="shared" si="4"/>
        <v/>
      </c>
      <c r="S26" s="72" t="str">
        <f t="shared" si="4"/>
        <v/>
      </c>
      <c r="T26" s="72" t="str">
        <f t="shared" si="4"/>
        <v/>
      </c>
      <c r="U26" s="72" t="str">
        <f t="shared" si="4"/>
        <v/>
      </c>
      <c r="V26" s="72" t="str">
        <f t="shared" si="4"/>
        <v/>
      </c>
      <c r="W26" s="72" t="str">
        <f t="shared" si="4"/>
        <v/>
      </c>
      <c r="X26" s="72" t="str">
        <f t="shared" si="4"/>
        <v/>
      </c>
      <c r="Y26" s="72" t="str">
        <f t="shared" si="4"/>
        <v/>
      </c>
      <c r="Z26" s="72" t="str">
        <f t="shared" si="4"/>
        <v/>
      </c>
      <c r="AA26" s="72" t="str">
        <f t="shared" si="4"/>
        <v/>
      </c>
      <c r="AB26" s="72" t="str">
        <f t="shared" si="4"/>
        <v/>
      </c>
      <c r="AC26" s="72" t="str">
        <f t="shared" si="4"/>
        <v/>
      </c>
      <c r="AD26" s="72" t="str">
        <f t="shared" si="4"/>
        <v/>
      </c>
      <c r="AE26" s="72" t="str">
        <f t="shared" si="4"/>
        <v/>
      </c>
      <c r="AF26" s="72" t="str">
        <f t="shared" si="4"/>
        <v/>
      </c>
      <c r="AG26" s="72" t="str">
        <f t="shared" si="4"/>
        <v/>
      </c>
      <c r="AH26" s="3"/>
    </row>
    <row r="27" spans="1:34" ht="13.35" customHeight="1" x14ac:dyDescent="0.2">
      <c r="A27" s="96" t="str">
        <f>'Total year'!A24:N24</f>
        <v>Absences and activities not to be part of productive hours</v>
      </c>
      <c r="B27" s="110"/>
      <c r="C27" s="110"/>
      <c r="D27" s="110"/>
      <c r="E27" s="110"/>
      <c r="F27" s="110"/>
      <c r="G27" s="110"/>
      <c r="H27" s="110"/>
      <c r="I27" s="110"/>
      <c r="J27" s="110"/>
      <c r="K27" s="110"/>
      <c r="L27" s="110"/>
      <c r="M27" s="110"/>
      <c r="N27" s="110"/>
      <c r="O27" s="110"/>
      <c r="P27" s="110"/>
      <c r="Q27" s="110"/>
      <c r="R27" s="110"/>
      <c r="S27" s="110"/>
      <c r="T27" s="110"/>
      <c r="U27" s="110"/>
      <c r="V27" s="110"/>
      <c r="W27" s="110"/>
      <c r="X27" s="110"/>
      <c r="Y27" s="110"/>
      <c r="Z27" s="110"/>
      <c r="AA27" s="110"/>
      <c r="AB27" s="110"/>
      <c r="AC27" s="110"/>
      <c r="AD27" s="110"/>
      <c r="AE27" s="110"/>
      <c r="AF27" s="110"/>
      <c r="AG27" s="93"/>
      <c r="AH27" s="3"/>
    </row>
    <row r="28" spans="1:34" ht="13.35" customHeight="1" x14ac:dyDescent="0.2">
      <c r="A28" s="119" t="str">
        <f>'Total year'!A25:N25</f>
        <v>Annual Leave</v>
      </c>
      <c r="B28" s="8"/>
      <c r="C28" s="1"/>
      <c r="D28" s="1"/>
      <c r="E28" s="8"/>
      <c r="F28" s="8"/>
      <c r="G28" s="1"/>
      <c r="H28" s="1"/>
      <c r="I28" s="1"/>
      <c r="J28" s="8"/>
      <c r="K28" s="1"/>
      <c r="L28" s="8"/>
      <c r="M28" s="8"/>
      <c r="N28" s="1"/>
      <c r="O28" s="1"/>
      <c r="P28" s="1"/>
      <c r="Q28" s="1"/>
      <c r="R28" s="1"/>
      <c r="S28" s="8"/>
      <c r="T28" s="8"/>
      <c r="U28" s="8"/>
      <c r="V28" s="1"/>
      <c r="W28" s="1"/>
      <c r="X28" s="1"/>
      <c r="Y28" s="1"/>
      <c r="Z28" s="8"/>
      <c r="AA28" s="8"/>
      <c r="AB28" s="1"/>
      <c r="AC28" s="1"/>
      <c r="AD28" s="1"/>
      <c r="AE28" s="8"/>
      <c r="AF28" s="1"/>
      <c r="AG28" s="10" t="str">
        <f>IF(SUM(B28:AF28)=0,"",SUM(B28:AF28))</f>
        <v/>
      </c>
      <c r="AH28" s="5"/>
    </row>
    <row r="29" spans="1:34" x14ac:dyDescent="0.2">
      <c r="A29" s="119" t="str">
        <f>'Total year'!A26:N26</f>
        <v>Special Leave</v>
      </c>
      <c r="B29" s="8"/>
      <c r="C29" s="1"/>
      <c r="D29" s="1"/>
      <c r="E29" s="8"/>
      <c r="F29" s="8"/>
      <c r="G29" s="1"/>
      <c r="H29" s="1"/>
      <c r="I29" s="1"/>
      <c r="J29" s="8"/>
      <c r="K29" s="1"/>
      <c r="L29" s="8"/>
      <c r="M29" s="8"/>
      <c r="N29" s="1"/>
      <c r="O29" s="1"/>
      <c r="P29" s="1"/>
      <c r="Q29" s="1"/>
      <c r="R29" s="1"/>
      <c r="S29" s="8"/>
      <c r="T29" s="8"/>
      <c r="U29" s="8"/>
      <c r="V29" s="1"/>
      <c r="W29" s="1"/>
      <c r="X29" s="1"/>
      <c r="Y29" s="1"/>
      <c r="Z29" s="8"/>
      <c r="AA29" s="8"/>
      <c r="AB29" s="1"/>
      <c r="AC29" s="1"/>
      <c r="AD29" s="1"/>
      <c r="AE29" s="8"/>
      <c r="AF29" s="1"/>
      <c r="AG29" s="10" t="str">
        <f>IF(SUM(B29:AF29)=0,"",SUM(B29:AF29))</f>
        <v/>
      </c>
      <c r="AH29" s="6"/>
    </row>
    <row r="30" spans="1:34" x14ac:dyDescent="0.2">
      <c r="A30" s="119" t="str">
        <f>'Total year'!A27:N27</f>
        <v>Illness</v>
      </c>
      <c r="B30" s="8"/>
      <c r="C30" s="1"/>
      <c r="D30" s="1"/>
      <c r="E30" s="8"/>
      <c r="F30" s="8"/>
      <c r="G30" s="1"/>
      <c r="H30" s="1"/>
      <c r="I30" s="1"/>
      <c r="J30" s="8"/>
      <c r="K30" s="1"/>
      <c r="L30" s="8"/>
      <c r="M30" s="8"/>
      <c r="N30" s="1"/>
      <c r="O30" s="1"/>
      <c r="P30" s="1"/>
      <c r="Q30" s="1"/>
      <c r="R30" s="1"/>
      <c r="S30" s="8"/>
      <c r="T30" s="8"/>
      <c r="U30" s="8"/>
      <c r="V30" s="1"/>
      <c r="W30" s="1"/>
      <c r="X30" s="1"/>
      <c r="Y30" s="1"/>
      <c r="Z30" s="8"/>
      <c r="AA30" s="8"/>
      <c r="AB30" s="1"/>
      <c r="AC30" s="1"/>
      <c r="AD30" s="1"/>
      <c r="AE30" s="8"/>
      <c r="AF30" s="1"/>
      <c r="AG30" s="10" t="str">
        <f>IF(SUM(B30:AF30)=0,"",SUM(B30:AF30))</f>
        <v/>
      </c>
      <c r="AH30" s="6"/>
    </row>
    <row r="31" spans="1:34" x14ac:dyDescent="0.2">
      <c r="A31" s="120" t="str">
        <f>'Total year'!A28:N28</f>
        <v>Total Absences</v>
      </c>
      <c r="B31" s="10" t="str">
        <f t="shared" ref="B31:AG31" si="5">IF(SUM(B28:B30)=0,"",SUM(B28:B30))</f>
        <v/>
      </c>
      <c r="C31" s="10" t="str">
        <f t="shared" si="5"/>
        <v/>
      </c>
      <c r="D31" s="10" t="str">
        <f t="shared" si="5"/>
        <v/>
      </c>
      <c r="E31" s="10" t="str">
        <f t="shared" si="5"/>
        <v/>
      </c>
      <c r="F31" s="10" t="str">
        <f t="shared" si="5"/>
        <v/>
      </c>
      <c r="G31" s="10" t="str">
        <f t="shared" si="5"/>
        <v/>
      </c>
      <c r="H31" s="10" t="str">
        <f t="shared" si="5"/>
        <v/>
      </c>
      <c r="I31" s="10" t="str">
        <f t="shared" si="5"/>
        <v/>
      </c>
      <c r="J31" s="10" t="str">
        <f t="shared" si="5"/>
        <v/>
      </c>
      <c r="K31" s="10" t="str">
        <f t="shared" si="5"/>
        <v/>
      </c>
      <c r="L31" s="10" t="str">
        <f t="shared" si="5"/>
        <v/>
      </c>
      <c r="M31" s="10" t="str">
        <f t="shared" si="5"/>
        <v/>
      </c>
      <c r="N31" s="10" t="str">
        <f t="shared" si="5"/>
        <v/>
      </c>
      <c r="O31" s="10" t="str">
        <f t="shared" si="5"/>
        <v/>
      </c>
      <c r="P31" s="10" t="str">
        <f t="shared" si="5"/>
        <v/>
      </c>
      <c r="Q31" s="10" t="str">
        <f t="shared" si="5"/>
        <v/>
      </c>
      <c r="R31" s="10" t="str">
        <f t="shared" si="5"/>
        <v/>
      </c>
      <c r="S31" s="10" t="str">
        <f t="shared" si="5"/>
        <v/>
      </c>
      <c r="T31" s="10" t="str">
        <f t="shared" si="5"/>
        <v/>
      </c>
      <c r="U31" s="10" t="str">
        <f t="shared" si="5"/>
        <v/>
      </c>
      <c r="V31" s="10" t="str">
        <f t="shared" si="5"/>
        <v/>
      </c>
      <c r="W31" s="10" t="str">
        <f t="shared" si="5"/>
        <v/>
      </c>
      <c r="X31" s="10" t="str">
        <f t="shared" si="5"/>
        <v/>
      </c>
      <c r="Y31" s="10" t="str">
        <f t="shared" si="5"/>
        <v/>
      </c>
      <c r="Z31" s="10" t="str">
        <f t="shared" si="5"/>
        <v/>
      </c>
      <c r="AA31" s="10" t="str">
        <f t="shared" si="5"/>
        <v/>
      </c>
      <c r="AB31" s="10" t="str">
        <f t="shared" si="5"/>
        <v/>
      </c>
      <c r="AC31" s="10" t="str">
        <f t="shared" si="5"/>
        <v/>
      </c>
      <c r="AD31" s="10" t="str">
        <f t="shared" si="5"/>
        <v/>
      </c>
      <c r="AE31" s="10" t="str">
        <f t="shared" si="5"/>
        <v/>
      </c>
      <c r="AF31" s="10" t="str">
        <f t="shared" si="5"/>
        <v/>
      </c>
      <c r="AG31" s="10" t="str">
        <f t="shared" si="5"/>
        <v/>
      </c>
      <c r="AH31" s="7"/>
    </row>
    <row r="32" spans="1:34" x14ac:dyDescent="0.2">
      <c r="A32" s="120" t="str">
        <f>'Total year'!A29:N29</f>
        <v>Total productive hours</v>
      </c>
      <c r="B32" s="10" t="str">
        <f>IF(SUM(B21,B26)=0,"",SUM(B21,B26))</f>
        <v/>
      </c>
      <c r="C32" s="10" t="str">
        <f t="shared" ref="C32:AG32" si="6">IF(SUM(C21,C26)=0,"",SUM(C21,C26))</f>
        <v/>
      </c>
      <c r="D32" s="10" t="str">
        <f t="shared" si="6"/>
        <v/>
      </c>
      <c r="E32" s="10" t="str">
        <f t="shared" si="6"/>
        <v/>
      </c>
      <c r="F32" s="10" t="str">
        <f t="shared" si="6"/>
        <v/>
      </c>
      <c r="G32" s="10" t="str">
        <f t="shared" si="6"/>
        <v/>
      </c>
      <c r="H32" s="10" t="str">
        <f t="shared" si="6"/>
        <v/>
      </c>
      <c r="I32" s="10" t="str">
        <f t="shared" si="6"/>
        <v/>
      </c>
      <c r="J32" s="10" t="str">
        <f t="shared" si="6"/>
        <v/>
      </c>
      <c r="K32" s="10" t="str">
        <f t="shared" si="6"/>
        <v/>
      </c>
      <c r="L32" s="10" t="str">
        <f t="shared" si="6"/>
        <v/>
      </c>
      <c r="M32" s="10" t="str">
        <f t="shared" si="6"/>
        <v/>
      </c>
      <c r="N32" s="10" t="str">
        <f t="shared" si="6"/>
        <v/>
      </c>
      <c r="O32" s="10" t="str">
        <f t="shared" si="6"/>
        <v/>
      </c>
      <c r="P32" s="10" t="str">
        <f t="shared" si="6"/>
        <v/>
      </c>
      <c r="Q32" s="10" t="str">
        <f t="shared" si="6"/>
        <v/>
      </c>
      <c r="R32" s="10" t="str">
        <f t="shared" si="6"/>
        <v/>
      </c>
      <c r="S32" s="10" t="str">
        <f t="shared" si="6"/>
        <v/>
      </c>
      <c r="T32" s="10" t="str">
        <f t="shared" si="6"/>
        <v/>
      </c>
      <c r="U32" s="10" t="str">
        <f t="shared" si="6"/>
        <v/>
      </c>
      <c r="V32" s="10" t="str">
        <f t="shared" si="6"/>
        <v/>
      </c>
      <c r="W32" s="10" t="str">
        <f t="shared" si="6"/>
        <v/>
      </c>
      <c r="X32" s="10" t="str">
        <f t="shared" si="6"/>
        <v/>
      </c>
      <c r="Y32" s="10" t="str">
        <f t="shared" si="6"/>
        <v/>
      </c>
      <c r="Z32" s="10" t="str">
        <f t="shared" si="6"/>
        <v/>
      </c>
      <c r="AA32" s="10" t="str">
        <f t="shared" si="6"/>
        <v/>
      </c>
      <c r="AB32" s="10" t="str">
        <f t="shared" si="6"/>
        <v/>
      </c>
      <c r="AC32" s="10" t="str">
        <f t="shared" si="6"/>
        <v/>
      </c>
      <c r="AD32" s="10" t="str">
        <f t="shared" si="6"/>
        <v/>
      </c>
      <c r="AE32" s="10" t="str">
        <f t="shared" si="6"/>
        <v/>
      </c>
      <c r="AF32" s="10" t="str">
        <f t="shared" si="6"/>
        <v/>
      </c>
      <c r="AG32" s="10" t="str">
        <f t="shared" si="6"/>
        <v/>
      </c>
      <c r="AH32" s="3"/>
    </row>
    <row r="33" spans="1:34" x14ac:dyDescent="0.2">
      <c r="A33" s="120" t="str">
        <f>'Total year'!A30:N30</f>
        <v>Total hours</v>
      </c>
      <c r="B33" s="108"/>
      <c r="C33" s="109"/>
      <c r="D33" s="109"/>
      <c r="E33" s="109"/>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0" t="str">
        <f>IF(SUM(AG31,AG32)=0,"",SUM(AG31,AG32))</f>
        <v/>
      </c>
      <c r="AH33" s="4"/>
    </row>
    <row r="34" spans="1:34" x14ac:dyDescent="0.2">
      <c r="A34" s="190" t="s">
        <v>34</v>
      </c>
      <c r="B34" s="190"/>
      <c r="C34" s="190"/>
      <c r="D34" s="190"/>
      <c r="E34" s="190"/>
      <c r="F34" s="190"/>
      <c r="G34" s="190"/>
      <c r="H34" s="190"/>
      <c r="I34" s="190"/>
      <c r="J34" s="190"/>
      <c r="K34" s="190"/>
      <c r="L34" s="190"/>
      <c r="M34" s="190"/>
      <c r="N34" s="190"/>
      <c r="O34" s="190"/>
      <c r="P34" s="190"/>
      <c r="Q34" s="190"/>
      <c r="R34" s="190"/>
      <c r="S34" s="190"/>
      <c r="T34" s="190"/>
      <c r="U34" s="190"/>
      <c r="V34" s="190"/>
      <c r="W34" s="190"/>
      <c r="X34" s="190"/>
      <c r="Y34" s="190"/>
      <c r="Z34" s="190"/>
      <c r="AA34" s="190"/>
      <c r="AB34" s="190"/>
      <c r="AC34" s="190"/>
      <c r="AD34" s="190"/>
      <c r="AE34" s="190"/>
      <c r="AF34" s="190"/>
      <c r="AG34" s="190"/>
      <c r="AH34" s="190"/>
    </row>
    <row r="35" spans="1:34" x14ac:dyDescent="0.2">
      <c r="A35" s="190"/>
      <c r="B35" s="190"/>
      <c r="C35" s="190"/>
      <c r="D35" s="190"/>
      <c r="E35" s="190"/>
      <c r="F35" s="190"/>
      <c r="G35" s="190"/>
      <c r="H35" s="190"/>
      <c r="I35" s="190"/>
      <c r="J35" s="190"/>
      <c r="K35" s="190"/>
      <c r="L35" s="190"/>
      <c r="M35" s="190"/>
      <c r="N35" s="190"/>
      <c r="O35" s="190"/>
      <c r="P35" s="190"/>
      <c r="Q35" s="190"/>
      <c r="R35" s="190"/>
      <c r="S35" s="190"/>
      <c r="T35" s="190"/>
      <c r="U35" s="190"/>
      <c r="V35" s="190"/>
      <c r="W35" s="190"/>
      <c r="X35" s="190"/>
      <c r="Y35" s="190"/>
      <c r="Z35" s="190"/>
      <c r="AA35" s="190"/>
      <c r="AB35" s="190"/>
      <c r="AC35" s="190"/>
      <c r="AD35" s="190"/>
      <c r="AE35" s="190"/>
      <c r="AF35" s="190"/>
      <c r="AG35" s="190"/>
      <c r="AH35" s="190"/>
    </row>
    <row r="36" spans="1:34" x14ac:dyDescent="0.2">
      <c r="A36" s="190"/>
      <c r="B36" s="190"/>
      <c r="C36" s="190"/>
      <c r="D36" s="190"/>
      <c r="E36" s="190"/>
      <c r="F36" s="190"/>
      <c r="G36" s="190"/>
      <c r="H36" s="190"/>
      <c r="I36" s="190"/>
      <c r="J36" s="190"/>
      <c r="K36" s="190"/>
      <c r="L36" s="190"/>
      <c r="M36" s="190"/>
      <c r="N36" s="190"/>
      <c r="O36" s="190"/>
      <c r="P36" s="190"/>
      <c r="Q36" s="190"/>
      <c r="R36" s="190"/>
      <c r="S36" s="190"/>
      <c r="T36" s="190"/>
      <c r="U36" s="190"/>
      <c r="V36" s="190"/>
      <c r="W36" s="190"/>
      <c r="X36" s="190"/>
      <c r="Y36" s="190"/>
      <c r="Z36" s="190"/>
      <c r="AA36" s="190"/>
      <c r="AB36" s="190"/>
      <c r="AC36" s="190"/>
      <c r="AD36" s="190"/>
      <c r="AE36" s="190"/>
      <c r="AF36" s="190"/>
      <c r="AG36" s="190"/>
      <c r="AH36" s="190"/>
    </row>
    <row r="37" spans="1:34" x14ac:dyDescent="0.2">
      <c r="A37" s="190"/>
      <c r="B37" s="190"/>
      <c r="C37" s="190"/>
      <c r="D37" s="190"/>
      <c r="E37" s="190"/>
      <c r="F37" s="190"/>
      <c r="G37" s="190"/>
      <c r="H37" s="190"/>
      <c r="I37" s="190"/>
      <c r="J37" s="190"/>
      <c r="K37" s="190"/>
      <c r="L37" s="190"/>
      <c r="M37" s="190"/>
      <c r="N37" s="190"/>
      <c r="O37" s="190"/>
      <c r="P37" s="190"/>
      <c r="Q37" s="190"/>
      <c r="R37" s="190"/>
      <c r="S37" s="190"/>
      <c r="T37" s="190"/>
      <c r="U37" s="190"/>
      <c r="V37" s="190"/>
      <c r="W37" s="190"/>
      <c r="X37" s="190"/>
      <c r="Y37" s="190"/>
      <c r="Z37" s="190"/>
      <c r="AA37" s="190"/>
      <c r="AB37" s="190"/>
      <c r="AC37" s="190"/>
      <c r="AD37" s="190"/>
      <c r="AE37" s="190"/>
      <c r="AF37" s="190"/>
      <c r="AG37" s="190"/>
      <c r="AH37" s="190"/>
    </row>
    <row r="38" spans="1:34" x14ac:dyDescent="0.2">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row>
    <row r="39" spans="1:34" ht="15.75" x14ac:dyDescent="0.25">
      <c r="A39" s="23"/>
      <c r="M39" s="23"/>
      <c r="Y39" s="24"/>
      <c r="Z39" s="24"/>
    </row>
    <row r="40" spans="1:34" ht="15.75" x14ac:dyDescent="0.25">
      <c r="A40" s="23"/>
      <c r="M40" s="23"/>
      <c r="Y40" s="24"/>
      <c r="Z40" s="24"/>
    </row>
    <row r="41" spans="1:34" ht="15.75" x14ac:dyDescent="0.25">
      <c r="L41" s="23"/>
      <c r="Y41" s="24"/>
      <c r="Z41" s="24"/>
    </row>
    <row r="42" spans="1:34" ht="15.75" x14ac:dyDescent="0.25">
      <c r="A42" s="25"/>
      <c r="M42" s="23"/>
      <c r="N42" s="26"/>
    </row>
    <row r="43" spans="1:34" x14ac:dyDescent="0.2">
      <c r="X43" s="24"/>
      <c r="Y43" s="24"/>
      <c r="Z43" s="24"/>
    </row>
    <row r="44" spans="1:34" ht="13.5" thickBot="1" x14ac:dyDescent="0.25">
      <c r="A44" s="62"/>
      <c r="B44" s="62"/>
      <c r="C44" s="62"/>
      <c r="D44" s="62"/>
      <c r="E44" s="62"/>
      <c r="F44" s="62"/>
      <c r="G44" s="62"/>
      <c r="H44" s="62"/>
      <c r="I44" s="62"/>
      <c r="J44" s="62"/>
      <c r="K44" s="62"/>
      <c r="L44" s="62"/>
      <c r="M44" s="62"/>
      <c r="N44" s="62"/>
      <c r="O44" s="24"/>
      <c r="P44" s="24"/>
      <c r="Q44" s="62"/>
      <c r="R44" s="62"/>
      <c r="S44" s="62"/>
      <c r="T44" s="62"/>
      <c r="U44" s="62"/>
      <c r="V44" s="62"/>
      <c r="W44" s="62"/>
      <c r="X44" s="62"/>
      <c r="Y44" s="62"/>
      <c r="Z44" s="62"/>
      <c r="AA44" s="62"/>
      <c r="AB44" s="62"/>
      <c r="AC44" s="62"/>
      <c r="AD44" s="88"/>
      <c r="AE44" s="88"/>
      <c r="AF44" s="89"/>
      <c r="AG44" s="24"/>
    </row>
    <row r="45" spans="1:34" ht="16.5" thickTop="1" x14ac:dyDescent="0.25">
      <c r="A45" s="118" t="str">
        <f>'Total year'!A46</f>
        <v>Date / Signed by employee</v>
      </c>
      <c r="O45" s="24"/>
      <c r="P45" s="24"/>
      <c r="Q45" s="118" t="str">
        <f>'Total year'!J46</f>
        <v>Date / Approved by PI</v>
      </c>
      <c r="X45" s="24"/>
      <c r="Y45" s="24"/>
      <c r="Z45" s="24"/>
      <c r="AA45" s="24"/>
      <c r="AB45" s="24"/>
      <c r="AC45" s="24"/>
      <c r="AD45" s="24"/>
      <c r="AE45" s="18"/>
      <c r="AF45" s="27"/>
      <c r="AG45" s="24"/>
    </row>
    <row r="46" spans="1:34" x14ac:dyDescent="0.2">
      <c r="X46" s="24"/>
      <c r="Y46" s="24"/>
      <c r="Z46" s="24"/>
      <c r="AA46" s="24"/>
      <c r="AB46" s="24"/>
      <c r="AC46" s="24"/>
      <c r="AD46" s="24"/>
      <c r="AE46" s="18"/>
      <c r="AF46" s="28"/>
      <c r="AG46" s="29"/>
    </row>
    <row r="47" spans="1:34" x14ac:dyDescent="0.2">
      <c r="A47" s="211" t="s">
        <v>33</v>
      </c>
      <c r="B47" s="212"/>
      <c r="X47" s="30"/>
      <c r="Y47" s="31"/>
      <c r="Z47" s="31"/>
      <c r="AA47" s="31"/>
      <c r="AB47" s="31"/>
      <c r="AC47" s="31"/>
      <c r="AD47" s="31"/>
      <c r="AE47" s="31"/>
      <c r="AF47" s="31"/>
      <c r="AG47" s="31"/>
    </row>
    <row r="48" spans="1:34" x14ac:dyDescent="0.2">
      <c r="A48" s="2" t="str">
        <f t="shared" ref="A48:A57" si="7">IF(A12="","",A12)</f>
        <v>Workpackage (NUMBER)</v>
      </c>
      <c r="B48" s="117" t="str">
        <f>AG12</f>
        <v/>
      </c>
      <c r="X48" s="30"/>
      <c r="Y48" s="31"/>
      <c r="Z48" s="31"/>
      <c r="AA48" s="31"/>
      <c r="AB48" s="31"/>
      <c r="AC48" s="31"/>
      <c r="AD48" s="31"/>
      <c r="AE48" s="31"/>
      <c r="AF48" s="31"/>
      <c r="AG48" s="31"/>
    </row>
    <row r="49" spans="1:33" x14ac:dyDescent="0.2">
      <c r="A49" s="2" t="str">
        <f t="shared" si="7"/>
        <v/>
      </c>
      <c r="B49" s="117" t="str">
        <f t="shared" ref="B49:B57" si="8">AG13</f>
        <v/>
      </c>
      <c r="P49" s="24"/>
      <c r="Q49" s="24"/>
      <c r="R49" s="24"/>
      <c r="S49" s="24"/>
      <c r="T49" s="24"/>
      <c r="U49" s="28"/>
      <c r="V49" s="18"/>
      <c r="W49" s="32"/>
      <c r="X49" s="31"/>
      <c r="Y49" s="31"/>
      <c r="Z49" s="31"/>
      <c r="AA49" s="31"/>
      <c r="AB49" s="31"/>
      <c r="AC49" s="31"/>
      <c r="AD49" s="31"/>
      <c r="AE49" s="31"/>
      <c r="AF49" s="31"/>
      <c r="AG49" s="31"/>
    </row>
    <row r="50" spans="1:33" x14ac:dyDescent="0.2">
      <c r="A50" s="2" t="str">
        <f t="shared" si="7"/>
        <v/>
      </c>
      <c r="B50" s="117" t="str">
        <f t="shared" si="8"/>
        <v/>
      </c>
      <c r="P50" s="24"/>
      <c r="Q50" s="24"/>
      <c r="R50" s="24"/>
      <c r="S50" s="24"/>
      <c r="T50" s="24"/>
      <c r="U50" s="24"/>
      <c r="V50" s="18"/>
      <c r="W50" s="33"/>
      <c r="X50" s="31"/>
      <c r="Y50" s="31"/>
      <c r="Z50" s="31"/>
      <c r="AA50" s="31"/>
      <c r="AB50" s="31"/>
      <c r="AC50" s="31"/>
      <c r="AD50" s="31"/>
      <c r="AE50" s="31"/>
      <c r="AF50" s="31"/>
      <c r="AG50" s="31"/>
    </row>
    <row r="51" spans="1:33" x14ac:dyDescent="0.2">
      <c r="A51" s="2" t="str">
        <f t="shared" si="7"/>
        <v/>
      </c>
      <c r="B51" s="117" t="str">
        <f t="shared" si="8"/>
        <v/>
      </c>
      <c r="P51" s="24"/>
      <c r="Q51" s="24"/>
      <c r="R51" s="24"/>
      <c r="S51" s="24"/>
      <c r="T51" s="24"/>
      <c r="U51" s="24"/>
      <c r="V51" s="18"/>
      <c r="W51" s="32"/>
      <c r="X51" s="24"/>
    </row>
    <row r="52" spans="1:33" x14ac:dyDescent="0.2">
      <c r="A52" s="2" t="str">
        <f t="shared" si="7"/>
        <v/>
      </c>
      <c r="B52" s="117" t="str">
        <f t="shared" si="8"/>
        <v/>
      </c>
    </row>
    <row r="53" spans="1:33" x14ac:dyDescent="0.2">
      <c r="A53" s="2" t="str">
        <f t="shared" si="7"/>
        <v/>
      </c>
      <c r="B53" s="117" t="str">
        <f t="shared" si="8"/>
        <v/>
      </c>
    </row>
    <row r="54" spans="1:33" x14ac:dyDescent="0.2">
      <c r="A54" s="2" t="str">
        <f t="shared" si="7"/>
        <v/>
      </c>
      <c r="B54" s="117" t="str">
        <f t="shared" si="8"/>
        <v/>
      </c>
    </row>
    <row r="55" spans="1:33" x14ac:dyDescent="0.2">
      <c r="A55" s="2" t="str">
        <f t="shared" si="7"/>
        <v/>
      </c>
      <c r="B55" s="117" t="str">
        <f t="shared" si="8"/>
        <v/>
      </c>
    </row>
    <row r="56" spans="1:33" x14ac:dyDescent="0.2">
      <c r="A56" s="2" t="str">
        <f t="shared" si="7"/>
        <v/>
      </c>
      <c r="B56" s="117" t="str">
        <f t="shared" si="8"/>
        <v/>
      </c>
    </row>
    <row r="57" spans="1:33" x14ac:dyDescent="0.2">
      <c r="A57" s="112" t="str">
        <f t="shared" si="7"/>
        <v>Total RTD</v>
      </c>
      <c r="B57" s="117" t="str">
        <f t="shared" si="8"/>
        <v/>
      </c>
    </row>
    <row r="59" spans="1:33" x14ac:dyDescent="0.2">
      <c r="A59" s="113" t="s">
        <v>32</v>
      </c>
      <c r="B59" s="113"/>
    </row>
    <row r="60" spans="1:33" x14ac:dyDescent="0.2">
      <c r="A60" s="122" t="s">
        <v>31</v>
      </c>
      <c r="B60" s="115" t="str">
        <f>IF(SUM(AG28:AG30)=0,"",SUM(AG28:AG30))</f>
        <v/>
      </c>
    </row>
    <row r="61" spans="1:33" ht="25.5" x14ac:dyDescent="0.2">
      <c r="A61" s="123" t="s">
        <v>14</v>
      </c>
      <c r="B61" s="116" t="str">
        <f>IF(B60="","",B60/8)</f>
        <v/>
      </c>
    </row>
  </sheetData>
  <sheetProtection sheet="1" objects="1" scenarios="1"/>
  <mergeCells count="13">
    <mergeCell ref="A47:B47"/>
    <mergeCell ref="A34:AH37"/>
    <mergeCell ref="A1:AH1"/>
    <mergeCell ref="B2:L2"/>
    <mergeCell ref="N2:T5"/>
    <mergeCell ref="B4:L4"/>
    <mergeCell ref="B5:L5"/>
    <mergeCell ref="B6:L6"/>
    <mergeCell ref="N6:T6"/>
    <mergeCell ref="AG8:AG9"/>
    <mergeCell ref="A10:AG10"/>
    <mergeCell ref="A11:AG11"/>
    <mergeCell ref="B3:L3"/>
  </mergeCells>
  <dataValidations count="2">
    <dataValidation type="decimal" allowBlank="1" showInputMessage="1" showErrorMessage="1" errorTitle="ungültige Arbeitszeit" error="Die eingetragene Arbeitszeit liegt über der zulässigen maximalen Arbeitszeit von 10 Std. pro Tag oder hat ein falsches Format ((Dezimal)zahlen zwischen 0 und 10)" sqref="B23:AF25 B12:AF20" xr:uid="{00000000-0002-0000-0600-000000000000}">
      <formula1>0</formula1>
      <formula2>10</formula2>
    </dataValidation>
    <dataValidation type="custom" allowBlank="1" showInputMessage="1" showErrorMessage="1" errorTitle="ungültige Arbeitszeit" error="Achtung! Sie können Urlaub/Krankheit nur eintragen, wenn die Felder für Arbeitszeit leer sind." sqref="B28:AF30" xr:uid="{31E7538E-D64C-41D7-A226-CADD774BA1ED}">
      <formula1>SUM(B12:B20)&lt;=0</formula1>
    </dataValidation>
  </dataValidations>
  <pageMargins left="0.78740157480314965" right="0.78740157480314965" top="0.39370078740157483" bottom="0.98425196850393704" header="0.51181102362204722" footer="0.51181102362204722"/>
  <pageSetup paperSize="9" scale="51" pageOrder="overThenDown"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pageSetUpPr fitToPage="1"/>
  </sheetPr>
  <dimension ref="A1:AG61"/>
  <sheetViews>
    <sheetView zoomScaleNormal="100" workbookViewId="0">
      <selection activeCell="D17" sqref="D17"/>
    </sheetView>
  </sheetViews>
  <sheetFormatPr baseColWidth="10" defaultColWidth="10.85546875" defaultRowHeight="12.75" x14ac:dyDescent="0.2"/>
  <cols>
    <col min="1" max="1" width="23" style="15" customWidth="1"/>
    <col min="2" max="31" width="5.5703125" style="15" customWidth="1"/>
    <col min="32" max="32" width="8.42578125" style="15" customWidth="1"/>
    <col min="33" max="33" width="39.5703125" style="15" customWidth="1"/>
    <col min="34" max="16384" width="10.85546875" style="15"/>
  </cols>
  <sheetData>
    <row r="1" spans="1:33" ht="29.25" customHeight="1" x14ac:dyDescent="0.5">
      <c r="A1" s="213" t="s">
        <v>0</v>
      </c>
      <c r="B1" s="213"/>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213"/>
      <c r="AD1" s="213"/>
      <c r="AE1" s="213"/>
      <c r="AF1" s="213"/>
      <c r="AG1" s="213"/>
    </row>
    <row r="2" spans="1:33" ht="18" customHeight="1" x14ac:dyDescent="0.25">
      <c r="A2" s="92" t="str">
        <f>'Total year'!A2</f>
        <v>Organisation:</v>
      </c>
      <c r="B2" s="194" t="str">
        <f>'Total year'!B2:M2</f>
        <v>Universität Bonn / Name Institut</v>
      </c>
      <c r="C2" s="194"/>
      <c r="D2" s="194"/>
      <c r="E2" s="194"/>
      <c r="F2" s="194"/>
      <c r="G2" s="194"/>
      <c r="H2" s="194"/>
      <c r="I2" s="194"/>
      <c r="J2" s="194"/>
      <c r="K2" s="194"/>
      <c r="L2" s="194"/>
      <c r="N2" s="214" t="s">
        <v>38</v>
      </c>
      <c r="O2" s="215"/>
      <c r="P2" s="215"/>
      <c r="Q2" s="215"/>
      <c r="R2" s="215"/>
      <c r="S2" s="215"/>
      <c r="T2" s="216"/>
    </row>
    <row r="3" spans="1:33" ht="18" customHeight="1" x14ac:dyDescent="0.25">
      <c r="A3" s="92" t="str">
        <f>'Total year'!A3</f>
        <v>Projecttitle:</v>
      </c>
      <c r="B3" s="194" t="str">
        <f>'Total year'!B3:M3</f>
        <v>Project Acronym</v>
      </c>
      <c r="C3" s="194"/>
      <c r="D3" s="194"/>
      <c r="E3" s="194"/>
      <c r="F3" s="194"/>
      <c r="G3" s="194"/>
      <c r="H3" s="194"/>
      <c r="I3" s="194"/>
      <c r="J3" s="194"/>
      <c r="K3" s="194"/>
      <c r="L3" s="194"/>
      <c r="N3" s="217"/>
      <c r="O3" s="218"/>
      <c r="P3" s="218"/>
      <c r="Q3" s="218"/>
      <c r="R3" s="218"/>
      <c r="S3" s="218"/>
      <c r="T3" s="219"/>
    </row>
    <row r="4" spans="1:33" ht="16.350000000000001" customHeight="1" x14ac:dyDescent="0.25">
      <c r="A4" s="92" t="str">
        <f>'Total year'!A4</f>
        <v>Person:</v>
      </c>
      <c r="B4" s="194" t="str">
        <f>'Total year'!B4:M4</f>
        <v>Nachname, Vorname</v>
      </c>
      <c r="C4" s="194"/>
      <c r="D4" s="194"/>
      <c r="E4" s="194"/>
      <c r="F4" s="194"/>
      <c r="G4" s="194"/>
      <c r="H4" s="194"/>
      <c r="I4" s="194"/>
      <c r="J4" s="194"/>
      <c r="K4" s="194"/>
      <c r="L4" s="194"/>
      <c r="N4" s="217"/>
      <c r="O4" s="218"/>
      <c r="P4" s="218"/>
      <c r="Q4" s="218"/>
      <c r="R4" s="218"/>
      <c r="S4" s="218"/>
      <c r="T4" s="219"/>
      <c r="AA4" s="16"/>
    </row>
    <row r="5" spans="1:33" ht="16.350000000000001" customHeight="1" x14ac:dyDescent="0.25">
      <c r="A5" s="92" t="str">
        <f>'Total year'!A5</f>
        <v>Position:</v>
      </c>
      <c r="B5" s="194" t="str">
        <f>'Total year'!B5:M5</f>
        <v>Principal Investigator</v>
      </c>
      <c r="C5" s="194"/>
      <c r="D5" s="194"/>
      <c r="E5" s="194"/>
      <c r="F5" s="194"/>
      <c r="G5" s="194"/>
      <c r="H5" s="194"/>
      <c r="I5" s="194"/>
      <c r="J5" s="194"/>
      <c r="K5" s="194"/>
      <c r="L5" s="194"/>
      <c r="N5" s="217"/>
      <c r="O5" s="218"/>
      <c r="P5" s="218"/>
      <c r="Q5" s="218"/>
      <c r="R5" s="218"/>
      <c r="S5" s="218"/>
      <c r="T5" s="219"/>
      <c r="Z5" s="17"/>
    </row>
    <row r="6" spans="1:33" ht="15.75" customHeight="1" x14ac:dyDescent="0.25">
      <c r="A6" s="111">
        <f>'Total year'!O1</f>
        <v>2024</v>
      </c>
      <c r="B6" s="199" t="s">
        <v>22</v>
      </c>
      <c r="C6" s="200"/>
      <c r="D6" s="200"/>
      <c r="E6" s="200"/>
      <c r="F6" s="200"/>
      <c r="G6" s="200"/>
      <c r="H6" s="200"/>
      <c r="I6" s="200"/>
      <c r="J6" s="200"/>
      <c r="K6" s="200"/>
      <c r="L6" s="201"/>
      <c r="M6" s="18"/>
      <c r="N6" s="198">
        <f>'Total year'!O5</f>
        <v>0</v>
      </c>
      <c r="O6" s="198"/>
      <c r="P6" s="198"/>
      <c r="Q6" s="198"/>
      <c r="R6" s="198"/>
      <c r="S6" s="198"/>
      <c r="T6" s="198"/>
      <c r="U6" s="16"/>
      <c r="V6" s="16"/>
      <c r="W6" s="16"/>
      <c r="X6" s="16"/>
      <c r="Y6" s="16"/>
      <c r="Z6" s="16"/>
      <c r="AA6" s="16"/>
    </row>
    <row r="7" spans="1:33" ht="13.35" customHeight="1" x14ac:dyDescent="0.2">
      <c r="A7" s="16"/>
      <c r="B7" s="19" t="s">
        <v>51</v>
      </c>
      <c r="C7" s="16"/>
      <c r="D7" s="16"/>
      <c r="E7" s="16"/>
      <c r="F7" s="16"/>
      <c r="H7" s="18"/>
      <c r="I7" s="16"/>
      <c r="J7" s="16"/>
      <c r="K7" s="16"/>
      <c r="M7" s="16"/>
      <c r="N7" s="16"/>
      <c r="O7" s="16"/>
      <c r="P7" s="16"/>
      <c r="Q7" s="16"/>
      <c r="R7" s="16"/>
      <c r="S7" s="16"/>
      <c r="T7" s="16"/>
      <c r="U7" s="16"/>
      <c r="V7" s="16"/>
      <c r="W7" s="16"/>
      <c r="X7" s="16"/>
      <c r="Y7" s="16"/>
      <c r="Z7" s="16"/>
      <c r="AA7" s="16"/>
      <c r="AB7" s="16"/>
      <c r="AC7" s="16"/>
      <c r="AD7" s="16"/>
      <c r="AE7" s="16"/>
    </row>
    <row r="8" spans="1:33" ht="13.35" customHeight="1" x14ac:dyDescent="0.2">
      <c r="A8" s="20" t="str">
        <f>'01'!A8</f>
        <v>Date</v>
      </c>
      <c r="B8" s="39">
        <f>DATE('Total year'!O1,6,1)</f>
        <v>45444</v>
      </c>
      <c r="C8" s="39">
        <f>B8+1</f>
        <v>45445</v>
      </c>
      <c r="D8" s="39">
        <f t="shared" ref="D8:AE8" si="0">C8+1</f>
        <v>45446</v>
      </c>
      <c r="E8" s="39">
        <f t="shared" si="0"/>
        <v>45447</v>
      </c>
      <c r="F8" s="39">
        <f t="shared" si="0"/>
        <v>45448</v>
      </c>
      <c r="G8" s="39">
        <f t="shared" si="0"/>
        <v>45449</v>
      </c>
      <c r="H8" s="39">
        <f t="shared" si="0"/>
        <v>45450</v>
      </c>
      <c r="I8" s="39">
        <f t="shared" si="0"/>
        <v>45451</v>
      </c>
      <c r="J8" s="39">
        <f t="shared" si="0"/>
        <v>45452</v>
      </c>
      <c r="K8" s="39">
        <f t="shared" si="0"/>
        <v>45453</v>
      </c>
      <c r="L8" s="39">
        <f t="shared" si="0"/>
        <v>45454</v>
      </c>
      <c r="M8" s="39">
        <f t="shared" si="0"/>
        <v>45455</v>
      </c>
      <c r="N8" s="39">
        <f t="shared" si="0"/>
        <v>45456</v>
      </c>
      <c r="O8" s="39">
        <f t="shared" si="0"/>
        <v>45457</v>
      </c>
      <c r="P8" s="39">
        <f t="shared" si="0"/>
        <v>45458</v>
      </c>
      <c r="Q8" s="39">
        <f t="shared" si="0"/>
        <v>45459</v>
      </c>
      <c r="R8" s="39">
        <f t="shared" si="0"/>
        <v>45460</v>
      </c>
      <c r="S8" s="39">
        <f t="shared" si="0"/>
        <v>45461</v>
      </c>
      <c r="T8" s="39">
        <f t="shared" si="0"/>
        <v>45462</v>
      </c>
      <c r="U8" s="39">
        <f t="shared" si="0"/>
        <v>45463</v>
      </c>
      <c r="V8" s="39">
        <f t="shared" si="0"/>
        <v>45464</v>
      </c>
      <c r="W8" s="39">
        <f t="shared" si="0"/>
        <v>45465</v>
      </c>
      <c r="X8" s="39">
        <f t="shared" si="0"/>
        <v>45466</v>
      </c>
      <c r="Y8" s="39">
        <f t="shared" si="0"/>
        <v>45467</v>
      </c>
      <c r="Z8" s="39">
        <f t="shared" si="0"/>
        <v>45468</v>
      </c>
      <c r="AA8" s="39">
        <f t="shared" si="0"/>
        <v>45469</v>
      </c>
      <c r="AB8" s="39">
        <f t="shared" si="0"/>
        <v>45470</v>
      </c>
      <c r="AC8" s="39">
        <f t="shared" si="0"/>
        <v>45471</v>
      </c>
      <c r="AD8" s="39">
        <f t="shared" si="0"/>
        <v>45472</v>
      </c>
      <c r="AE8" s="39">
        <f t="shared" si="0"/>
        <v>45473</v>
      </c>
      <c r="AF8" s="223" t="s">
        <v>6</v>
      </c>
      <c r="AG8" s="34" t="s">
        <v>52</v>
      </c>
    </row>
    <row r="9" spans="1:33" ht="13.35" customHeight="1" x14ac:dyDescent="0.2">
      <c r="A9" s="20" t="str">
        <f>'01'!A9</f>
        <v>Day</v>
      </c>
      <c r="B9" s="11" t="str">
        <f>TEXT(B8,"TTT")</f>
        <v>Sa</v>
      </c>
      <c r="C9" s="11" t="str">
        <f t="shared" ref="C9:AE9" si="1">TEXT(C8,"TTT")</f>
        <v>So</v>
      </c>
      <c r="D9" s="11" t="str">
        <f t="shared" si="1"/>
        <v>Mo</v>
      </c>
      <c r="E9" s="11" t="str">
        <f t="shared" si="1"/>
        <v>Di</v>
      </c>
      <c r="F9" s="11" t="str">
        <f t="shared" si="1"/>
        <v>Mi</v>
      </c>
      <c r="G9" s="11" t="str">
        <f t="shared" si="1"/>
        <v>Do</v>
      </c>
      <c r="H9" s="11" t="str">
        <f t="shared" si="1"/>
        <v>Fr</v>
      </c>
      <c r="I9" s="11" t="str">
        <f t="shared" si="1"/>
        <v>Sa</v>
      </c>
      <c r="J9" s="11" t="str">
        <f t="shared" si="1"/>
        <v>So</v>
      </c>
      <c r="K9" s="11" t="str">
        <f t="shared" si="1"/>
        <v>Mo</v>
      </c>
      <c r="L9" s="11" t="str">
        <f t="shared" si="1"/>
        <v>Di</v>
      </c>
      <c r="M9" s="11" t="str">
        <f t="shared" si="1"/>
        <v>Mi</v>
      </c>
      <c r="N9" s="11" t="str">
        <f t="shared" si="1"/>
        <v>Do</v>
      </c>
      <c r="O9" s="11" t="str">
        <f t="shared" si="1"/>
        <v>Fr</v>
      </c>
      <c r="P9" s="11" t="str">
        <f t="shared" si="1"/>
        <v>Sa</v>
      </c>
      <c r="Q9" s="11" t="str">
        <f t="shared" si="1"/>
        <v>So</v>
      </c>
      <c r="R9" s="11" t="str">
        <f t="shared" si="1"/>
        <v>Mo</v>
      </c>
      <c r="S9" s="11" t="str">
        <f t="shared" si="1"/>
        <v>Di</v>
      </c>
      <c r="T9" s="11" t="str">
        <f t="shared" si="1"/>
        <v>Mi</v>
      </c>
      <c r="U9" s="11" t="str">
        <f t="shared" si="1"/>
        <v>Do</v>
      </c>
      <c r="V9" s="11" t="str">
        <f t="shared" si="1"/>
        <v>Fr</v>
      </c>
      <c r="W9" s="11" t="str">
        <f t="shared" si="1"/>
        <v>Sa</v>
      </c>
      <c r="X9" s="11" t="str">
        <f t="shared" si="1"/>
        <v>So</v>
      </c>
      <c r="Y9" s="11" t="str">
        <f t="shared" si="1"/>
        <v>Mo</v>
      </c>
      <c r="Z9" s="11" t="str">
        <f t="shared" si="1"/>
        <v>Di</v>
      </c>
      <c r="AA9" s="11" t="str">
        <f t="shared" si="1"/>
        <v>Mi</v>
      </c>
      <c r="AB9" s="11" t="str">
        <f t="shared" si="1"/>
        <v>Do</v>
      </c>
      <c r="AC9" s="11" t="str">
        <f t="shared" si="1"/>
        <v>Fr</v>
      </c>
      <c r="AD9" s="11" t="str">
        <f t="shared" si="1"/>
        <v>Sa</v>
      </c>
      <c r="AE9" s="11" t="str">
        <f t="shared" si="1"/>
        <v>So</v>
      </c>
      <c r="AF9" s="224"/>
      <c r="AG9" s="12"/>
    </row>
    <row r="10" spans="1:33" ht="13.35" customHeight="1" x14ac:dyDescent="0.2">
      <c r="A10" s="225" t="str">
        <f>'01'!A10:AG10</f>
        <v>EU-Projects</v>
      </c>
      <c r="B10" s="226"/>
      <c r="C10" s="226"/>
      <c r="D10" s="226"/>
      <c r="E10" s="226"/>
      <c r="F10" s="226"/>
      <c r="G10" s="226"/>
      <c r="H10" s="226"/>
      <c r="I10" s="226"/>
      <c r="J10" s="226"/>
      <c r="K10" s="226"/>
      <c r="L10" s="226"/>
      <c r="M10" s="226"/>
      <c r="N10" s="226"/>
      <c r="O10" s="226"/>
      <c r="P10" s="226"/>
      <c r="Q10" s="226"/>
      <c r="R10" s="226"/>
      <c r="S10" s="226"/>
      <c r="T10" s="226"/>
      <c r="U10" s="226"/>
      <c r="V10" s="226"/>
      <c r="W10" s="226"/>
      <c r="X10" s="226"/>
      <c r="Y10" s="226"/>
      <c r="Z10" s="226"/>
      <c r="AA10" s="226"/>
      <c r="AB10" s="226"/>
      <c r="AC10" s="226"/>
      <c r="AD10" s="226"/>
      <c r="AE10" s="226"/>
      <c r="AF10" s="227"/>
      <c r="AG10" s="3"/>
    </row>
    <row r="11" spans="1:33" ht="13.35" customHeight="1" x14ac:dyDescent="0.2">
      <c r="A11" s="225" t="str">
        <f>'01'!A11:AG11</f>
        <v xml:space="preserve">RTD Activities </v>
      </c>
      <c r="B11" s="226"/>
      <c r="C11" s="226"/>
      <c r="D11" s="226"/>
      <c r="E11" s="226"/>
      <c r="F11" s="226"/>
      <c r="G11" s="226"/>
      <c r="H11" s="226"/>
      <c r="I11" s="226"/>
      <c r="J11" s="226"/>
      <c r="K11" s="226"/>
      <c r="L11" s="226"/>
      <c r="M11" s="226"/>
      <c r="N11" s="226"/>
      <c r="O11" s="226"/>
      <c r="P11" s="226"/>
      <c r="Q11" s="226"/>
      <c r="R11" s="226"/>
      <c r="S11" s="226"/>
      <c r="T11" s="226"/>
      <c r="U11" s="226"/>
      <c r="V11" s="226"/>
      <c r="W11" s="226"/>
      <c r="X11" s="226"/>
      <c r="Y11" s="226"/>
      <c r="Z11" s="226"/>
      <c r="AA11" s="226"/>
      <c r="AB11" s="226"/>
      <c r="AC11" s="226"/>
      <c r="AD11" s="226"/>
      <c r="AE11" s="226"/>
      <c r="AF11" s="227"/>
      <c r="AG11" s="3"/>
    </row>
    <row r="12" spans="1:33" ht="13.35" customHeight="1" x14ac:dyDescent="0.2">
      <c r="A12" s="14" t="str">
        <f>IF('Total year'!A9="","",'Total year'!A9)</f>
        <v>Workpackage (NUMBER)</v>
      </c>
      <c r="B12" s="8"/>
      <c r="C12" s="8"/>
      <c r="D12" s="1"/>
      <c r="E12" s="1"/>
      <c r="F12" s="53"/>
      <c r="G12" s="1"/>
      <c r="H12" s="1"/>
      <c r="I12" s="8"/>
      <c r="J12" s="8"/>
      <c r="K12" s="1"/>
      <c r="L12" s="1"/>
      <c r="M12" s="53"/>
      <c r="N12" s="1"/>
      <c r="O12" s="1"/>
      <c r="P12" s="8"/>
      <c r="Q12" s="8"/>
      <c r="R12" s="53"/>
      <c r="S12" s="1"/>
      <c r="T12" s="53"/>
      <c r="U12" s="1"/>
      <c r="V12" s="1"/>
      <c r="W12" s="8"/>
      <c r="X12" s="8"/>
      <c r="Y12" s="1"/>
      <c r="Z12" s="1"/>
      <c r="AA12" s="53"/>
      <c r="AB12" s="1"/>
      <c r="AC12" s="1"/>
      <c r="AD12" s="8"/>
      <c r="AE12" s="8"/>
      <c r="AF12" s="10" t="str">
        <f t="shared" ref="AF12:AF20" si="2">IF(SUM(B12:AE12)=0,"",SUM(B12:AE12))</f>
        <v/>
      </c>
      <c r="AG12" s="3"/>
    </row>
    <row r="13" spans="1:33" ht="13.35" customHeight="1" x14ac:dyDescent="0.2">
      <c r="A13" s="14" t="str">
        <f>IF('Total year'!A10="","",'Total year'!A10)</f>
        <v/>
      </c>
      <c r="B13" s="8"/>
      <c r="C13" s="8"/>
      <c r="D13" s="1"/>
      <c r="E13" s="1"/>
      <c r="F13" s="53"/>
      <c r="G13" s="1"/>
      <c r="H13" s="1"/>
      <c r="I13" s="8"/>
      <c r="J13" s="8"/>
      <c r="K13" s="1"/>
      <c r="L13" s="1"/>
      <c r="M13" s="53"/>
      <c r="N13" s="1"/>
      <c r="O13" s="1"/>
      <c r="P13" s="8"/>
      <c r="Q13" s="8"/>
      <c r="R13" s="53"/>
      <c r="S13" s="1"/>
      <c r="T13" s="53"/>
      <c r="U13" s="1"/>
      <c r="V13" s="1"/>
      <c r="W13" s="8"/>
      <c r="X13" s="8"/>
      <c r="Y13" s="1"/>
      <c r="Z13" s="1"/>
      <c r="AA13" s="53"/>
      <c r="AB13" s="1"/>
      <c r="AC13" s="1"/>
      <c r="AD13" s="8"/>
      <c r="AE13" s="8"/>
      <c r="AF13" s="10" t="str">
        <f t="shared" si="2"/>
        <v/>
      </c>
      <c r="AG13" s="3"/>
    </row>
    <row r="14" spans="1:33" ht="13.35" customHeight="1" x14ac:dyDescent="0.2">
      <c r="A14" s="14" t="str">
        <f>IF('Total year'!A11="","",'Total year'!A11)</f>
        <v/>
      </c>
      <c r="B14" s="8"/>
      <c r="C14" s="8"/>
      <c r="D14" s="1"/>
      <c r="E14" s="1"/>
      <c r="F14" s="53"/>
      <c r="G14" s="1"/>
      <c r="H14" s="1"/>
      <c r="I14" s="8"/>
      <c r="J14" s="8"/>
      <c r="K14" s="1"/>
      <c r="L14" s="1"/>
      <c r="M14" s="53"/>
      <c r="N14" s="1"/>
      <c r="O14" s="1"/>
      <c r="P14" s="8"/>
      <c r="Q14" s="8"/>
      <c r="R14" s="53"/>
      <c r="S14" s="1"/>
      <c r="T14" s="53"/>
      <c r="U14" s="1"/>
      <c r="V14" s="1"/>
      <c r="W14" s="8"/>
      <c r="X14" s="8"/>
      <c r="Y14" s="1"/>
      <c r="Z14" s="1"/>
      <c r="AA14" s="53"/>
      <c r="AB14" s="1"/>
      <c r="AC14" s="1"/>
      <c r="AD14" s="8"/>
      <c r="AE14" s="8"/>
      <c r="AF14" s="10" t="str">
        <f t="shared" si="2"/>
        <v/>
      </c>
      <c r="AG14" s="3"/>
    </row>
    <row r="15" spans="1:33" ht="13.35" customHeight="1" x14ac:dyDescent="0.2">
      <c r="A15" s="14" t="str">
        <f>IF('Total year'!A12="","",'Total year'!A12)</f>
        <v/>
      </c>
      <c r="B15" s="8"/>
      <c r="C15" s="8"/>
      <c r="D15" s="1"/>
      <c r="E15" s="1"/>
      <c r="F15" s="53"/>
      <c r="G15" s="1"/>
      <c r="H15" s="1"/>
      <c r="I15" s="8"/>
      <c r="J15" s="8"/>
      <c r="K15" s="1"/>
      <c r="L15" s="1"/>
      <c r="M15" s="53"/>
      <c r="N15" s="1"/>
      <c r="O15" s="1"/>
      <c r="P15" s="8"/>
      <c r="Q15" s="8"/>
      <c r="R15" s="53"/>
      <c r="S15" s="1"/>
      <c r="T15" s="53"/>
      <c r="U15" s="1"/>
      <c r="V15" s="1"/>
      <c r="W15" s="8"/>
      <c r="X15" s="8"/>
      <c r="Y15" s="1"/>
      <c r="Z15" s="1"/>
      <c r="AA15" s="53"/>
      <c r="AB15" s="1"/>
      <c r="AC15" s="1"/>
      <c r="AD15" s="8"/>
      <c r="AE15" s="8"/>
      <c r="AF15" s="10" t="str">
        <f t="shared" si="2"/>
        <v/>
      </c>
      <c r="AG15" s="3"/>
    </row>
    <row r="16" spans="1:33" ht="13.35" customHeight="1" x14ac:dyDescent="0.2">
      <c r="A16" s="14" t="str">
        <f>IF('Total year'!A13="","",'Total year'!A13)</f>
        <v/>
      </c>
      <c r="B16" s="8"/>
      <c r="C16" s="8"/>
      <c r="D16" s="1"/>
      <c r="E16" s="1"/>
      <c r="F16" s="53"/>
      <c r="G16" s="1"/>
      <c r="H16" s="1"/>
      <c r="I16" s="8"/>
      <c r="J16" s="8"/>
      <c r="K16" s="1"/>
      <c r="L16" s="1"/>
      <c r="M16" s="53"/>
      <c r="N16" s="1"/>
      <c r="O16" s="1"/>
      <c r="P16" s="8"/>
      <c r="Q16" s="8"/>
      <c r="R16" s="53"/>
      <c r="S16" s="1"/>
      <c r="T16" s="53"/>
      <c r="U16" s="1"/>
      <c r="V16" s="1"/>
      <c r="W16" s="8"/>
      <c r="X16" s="8"/>
      <c r="Y16" s="1"/>
      <c r="Z16" s="1"/>
      <c r="AA16" s="53"/>
      <c r="AB16" s="1"/>
      <c r="AC16" s="1"/>
      <c r="AD16" s="8"/>
      <c r="AE16" s="8"/>
      <c r="AF16" s="10" t="str">
        <f t="shared" si="2"/>
        <v/>
      </c>
      <c r="AG16" s="3"/>
    </row>
    <row r="17" spans="1:33" ht="13.35" customHeight="1" x14ac:dyDescent="0.2">
      <c r="A17" s="14" t="str">
        <f>IF('Total year'!A14="","",'Total year'!A14)</f>
        <v/>
      </c>
      <c r="B17" s="8"/>
      <c r="C17" s="8"/>
      <c r="D17" s="1"/>
      <c r="E17" s="1"/>
      <c r="F17" s="53"/>
      <c r="G17" s="1"/>
      <c r="H17" s="1"/>
      <c r="I17" s="8"/>
      <c r="J17" s="8"/>
      <c r="K17" s="1"/>
      <c r="L17" s="1"/>
      <c r="M17" s="53"/>
      <c r="N17" s="1"/>
      <c r="O17" s="1"/>
      <c r="P17" s="8"/>
      <c r="Q17" s="8"/>
      <c r="R17" s="53"/>
      <c r="S17" s="1"/>
      <c r="T17" s="53"/>
      <c r="U17" s="1"/>
      <c r="V17" s="1"/>
      <c r="W17" s="8"/>
      <c r="X17" s="8"/>
      <c r="Y17" s="1"/>
      <c r="Z17" s="1"/>
      <c r="AA17" s="53"/>
      <c r="AB17" s="1"/>
      <c r="AC17" s="1"/>
      <c r="AD17" s="8"/>
      <c r="AE17" s="8"/>
      <c r="AF17" s="10" t="str">
        <f t="shared" si="2"/>
        <v/>
      </c>
      <c r="AG17" s="3"/>
    </row>
    <row r="18" spans="1:33" ht="13.35" customHeight="1" x14ac:dyDescent="0.2">
      <c r="A18" s="14" t="str">
        <f>IF('Total year'!A15="","",'Total year'!A15)</f>
        <v/>
      </c>
      <c r="B18" s="8"/>
      <c r="C18" s="8"/>
      <c r="D18" s="1"/>
      <c r="E18" s="1"/>
      <c r="F18" s="53"/>
      <c r="G18" s="1"/>
      <c r="H18" s="1"/>
      <c r="I18" s="8"/>
      <c r="J18" s="8"/>
      <c r="K18" s="1"/>
      <c r="L18" s="1"/>
      <c r="M18" s="53"/>
      <c r="N18" s="1"/>
      <c r="O18" s="1"/>
      <c r="P18" s="8"/>
      <c r="Q18" s="8"/>
      <c r="R18" s="53"/>
      <c r="S18" s="1"/>
      <c r="T18" s="53"/>
      <c r="U18" s="1"/>
      <c r="V18" s="1"/>
      <c r="W18" s="8"/>
      <c r="X18" s="8"/>
      <c r="Y18" s="1"/>
      <c r="Z18" s="1"/>
      <c r="AA18" s="53"/>
      <c r="AB18" s="1"/>
      <c r="AC18" s="1"/>
      <c r="AD18" s="8"/>
      <c r="AE18" s="8"/>
      <c r="AF18" s="10" t="str">
        <f t="shared" si="2"/>
        <v/>
      </c>
      <c r="AG18" s="3"/>
    </row>
    <row r="19" spans="1:33" ht="13.35" customHeight="1" x14ac:dyDescent="0.2">
      <c r="A19" s="14" t="str">
        <f>IF('Total year'!A16="","",'Total year'!A16)</f>
        <v/>
      </c>
      <c r="B19" s="8"/>
      <c r="C19" s="8"/>
      <c r="D19" s="1"/>
      <c r="E19" s="1"/>
      <c r="F19" s="53"/>
      <c r="G19" s="1"/>
      <c r="H19" s="1"/>
      <c r="I19" s="8"/>
      <c r="J19" s="8"/>
      <c r="K19" s="1"/>
      <c r="L19" s="1"/>
      <c r="M19" s="53"/>
      <c r="N19" s="1"/>
      <c r="O19" s="1"/>
      <c r="P19" s="8"/>
      <c r="Q19" s="8"/>
      <c r="R19" s="53"/>
      <c r="S19" s="1"/>
      <c r="T19" s="53"/>
      <c r="U19" s="1"/>
      <c r="V19" s="1"/>
      <c r="W19" s="8"/>
      <c r="X19" s="8"/>
      <c r="Y19" s="1"/>
      <c r="Z19" s="1"/>
      <c r="AA19" s="53"/>
      <c r="AB19" s="1"/>
      <c r="AC19" s="1"/>
      <c r="AD19" s="8"/>
      <c r="AE19" s="8"/>
      <c r="AF19" s="10" t="str">
        <f t="shared" si="2"/>
        <v/>
      </c>
      <c r="AG19" s="3"/>
    </row>
    <row r="20" spans="1:33" ht="13.35" customHeight="1" thickBot="1" x14ac:dyDescent="0.25">
      <c r="A20" s="14" t="str">
        <f>IF('Total year'!A17="","",'Total year'!A17)</f>
        <v/>
      </c>
      <c r="B20" s="8"/>
      <c r="C20" s="8"/>
      <c r="D20" s="1"/>
      <c r="E20" s="1"/>
      <c r="F20" s="53"/>
      <c r="G20" s="1"/>
      <c r="H20" s="1"/>
      <c r="I20" s="8"/>
      <c r="J20" s="8"/>
      <c r="K20" s="1"/>
      <c r="L20" s="1"/>
      <c r="M20" s="53"/>
      <c r="N20" s="1"/>
      <c r="O20" s="1"/>
      <c r="P20" s="8"/>
      <c r="Q20" s="8"/>
      <c r="R20" s="53"/>
      <c r="S20" s="1"/>
      <c r="T20" s="53"/>
      <c r="U20" s="1"/>
      <c r="V20" s="1"/>
      <c r="W20" s="8"/>
      <c r="X20" s="8"/>
      <c r="Y20" s="1"/>
      <c r="Z20" s="1"/>
      <c r="AA20" s="53"/>
      <c r="AB20" s="1"/>
      <c r="AC20" s="1"/>
      <c r="AD20" s="8"/>
      <c r="AE20" s="8"/>
      <c r="AF20" s="131" t="str">
        <f t="shared" si="2"/>
        <v/>
      </c>
      <c r="AG20" s="3"/>
    </row>
    <row r="21" spans="1:33" ht="12.75" customHeight="1" thickBot="1" x14ac:dyDescent="0.25">
      <c r="A21" s="120" t="str">
        <f>'Total year'!A18:N18</f>
        <v>Total RTD</v>
      </c>
      <c r="B21" s="72" t="str">
        <f>IF(SUM(B12:B20)=0,"",SUM(B12:B20))</f>
        <v/>
      </c>
      <c r="C21" s="72" t="str">
        <f t="shared" ref="C21:AF21" si="3">IF(SUM(C12:C20)=0,"",SUM(C12:C20))</f>
        <v/>
      </c>
      <c r="D21" s="72" t="str">
        <f t="shared" si="3"/>
        <v/>
      </c>
      <c r="E21" s="72" t="str">
        <f t="shared" si="3"/>
        <v/>
      </c>
      <c r="F21" s="72" t="str">
        <f t="shared" si="3"/>
        <v/>
      </c>
      <c r="G21" s="72" t="str">
        <f t="shared" si="3"/>
        <v/>
      </c>
      <c r="H21" s="72" t="str">
        <f t="shared" si="3"/>
        <v/>
      </c>
      <c r="I21" s="72" t="str">
        <f t="shared" si="3"/>
        <v/>
      </c>
      <c r="J21" s="72" t="str">
        <f t="shared" si="3"/>
        <v/>
      </c>
      <c r="K21" s="72" t="str">
        <f t="shared" si="3"/>
        <v/>
      </c>
      <c r="L21" s="72" t="str">
        <f t="shared" si="3"/>
        <v/>
      </c>
      <c r="M21" s="72" t="str">
        <f t="shared" si="3"/>
        <v/>
      </c>
      <c r="N21" s="72" t="str">
        <f t="shared" si="3"/>
        <v/>
      </c>
      <c r="O21" s="72" t="str">
        <f t="shared" si="3"/>
        <v/>
      </c>
      <c r="P21" s="72" t="str">
        <f t="shared" si="3"/>
        <v/>
      </c>
      <c r="Q21" s="72" t="str">
        <f t="shared" si="3"/>
        <v/>
      </c>
      <c r="R21" s="72" t="str">
        <f t="shared" si="3"/>
        <v/>
      </c>
      <c r="S21" s="72" t="str">
        <f t="shared" si="3"/>
        <v/>
      </c>
      <c r="T21" s="72" t="str">
        <f t="shared" si="3"/>
        <v/>
      </c>
      <c r="U21" s="72" t="str">
        <f t="shared" si="3"/>
        <v/>
      </c>
      <c r="V21" s="72" t="str">
        <f t="shared" si="3"/>
        <v/>
      </c>
      <c r="W21" s="72" t="str">
        <f t="shared" si="3"/>
        <v/>
      </c>
      <c r="X21" s="72" t="str">
        <f t="shared" si="3"/>
        <v/>
      </c>
      <c r="Y21" s="72" t="str">
        <f t="shared" si="3"/>
        <v/>
      </c>
      <c r="Z21" s="72" t="str">
        <f t="shared" si="3"/>
        <v/>
      </c>
      <c r="AA21" s="72" t="str">
        <f t="shared" si="3"/>
        <v/>
      </c>
      <c r="AB21" s="72" t="str">
        <f t="shared" si="3"/>
        <v/>
      </c>
      <c r="AC21" s="72" t="str">
        <f t="shared" si="3"/>
        <v/>
      </c>
      <c r="AD21" s="72" t="str">
        <f t="shared" si="3"/>
        <v/>
      </c>
      <c r="AE21" s="129" t="str">
        <f t="shared" si="3"/>
        <v/>
      </c>
      <c r="AF21" s="132" t="str">
        <f t="shared" si="3"/>
        <v/>
      </c>
      <c r="AG21" s="130" t="s">
        <v>62</v>
      </c>
    </row>
    <row r="22" spans="1:33" ht="13.35" customHeight="1" x14ac:dyDescent="0.2">
      <c r="A22" s="96" t="str">
        <f>'Total year'!A19:N19</f>
        <v>Internal and National Projects &amp; Teaching</v>
      </c>
      <c r="B22" s="110"/>
      <c r="C22" s="110"/>
      <c r="D22" s="110"/>
      <c r="E22" s="110"/>
      <c r="F22" s="110"/>
      <c r="G22" s="110"/>
      <c r="H22" s="110"/>
      <c r="I22" s="110"/>
      <c r="J22" s="110"/>
      <c r="K22" s="110"/>
      <c r="L22" s="110"/>
      <c r="M22" s="110"/>
      <c r="N22" s="110"/>
      <c r="O22" s="110"/>
      <c r="P22" s="110"/>
      <c r="Q22" s="110"/>
      <c r="R22" s="110"/>
      <c r="S22" s="110"/>
      <c r="T22" s="110"/>
      <c r="U22" s="110"/>
      <c r="V22" s="110"/>
      <c r="W22" s="110"/>
      <c r="X22" s="110"/>
      <c r="Y22" s="110"/>
      <c r="Z22" s="110"/>
      <c r="AA22" s="110"/>
      <c r="AB22" s="110"/>
      <c r="AC22" s="110"/>
      <c r="AD22" s="110"/>
      <c r="AE22" s="110"/>
      <c r="AF22" s="135"/>
      <c r="AG22" s="3"/>
    </row>
    <row r="23" spans="1:33" ht="13.35" customHeight="1" x14ac:dyDescent="0.2">
      <c r="A23" s="119" t="str">
        <f>'Total year'!A20:N20</f>
        <v>Teaching</v>
      </c>
      <c r="B23" s="8"/>
      <c r="C23" s="8"/>
      <c r="D23" s="1"/>
      <c r="E23" s="1"/>
      <c r="F23" s="1"/>
      <c r="G23" s="1"/>
      <c r="H23" s="1"/>
      <c r="I23" s="8"/>
      <c r="J23" s="8"/>
      <c r="K23" s="1"/>
      <c r="L23" s="1"/>
      <c r="M23" s="1"/>
      <c r="N23" s="1"/>
      <c r="O23" s="1"/>
      <c r="P23" s="8"/>
      <c r="Q23" s="8"/>
      <c r="R23" s="1"/>
      <c r="S23" s="1"/>
      <c r="T23" s="1"/>
      <c r="U23" s="1"/>
      <c r="V23" s="1"/>
      <c r="W23" s="8"/>
      <c r="X23" s="8"/>
      <c r="Y23" s="1"/>
      <c r="Z23" s="1"/>
      <c r="AA23" s="1"/>
      <c r="AB23" s="1"/>
      <c r="AC23" s="1"/>
      <c r="AD23" s="8"/>
      <c r="AE23" s="8"/>
      <c r="AF23" s="10" t="str">
        <f>IF(SUM(B23:AE23)=0,"",SUM(B23:AE23))</f>
        <v/>
      </c>
      <c r="AG23" s="3"/>
    </row>
    <row r="24" spans="1:33" ht="13.35" customHeight="1" x14ac:dyDescent="0.2">
      <c r="A24" s="119" t="str">
        <f>'Total year'!A21:N21</f>
        <v>Internal Projects</v>
      </c>
      <c r="B24" s="8"/>
      <c r="C24" s="8"/>
      <c r="D24" s="1"/>
      <c r="E24" s="1"/>
      <c r="F24" s="1"/>
      <c r="G24" s="1"/>
      <c r="H24" s="1"/>
      <c r="I24" s="8"/>
      <c r="J24" s="8"/>
      <c r="K24" s="1"/>
      <c r="L24" s="1"/>
      <c r="M24" s="1"/>
      <c r="N24" s="1"/>
      <c r="O24" s="1"/>
      <c r="P24" s="8"/>
      <c r="Q24" s="8"/>
      <c r="R24" s="1"/>
      <c r="S24" s="1"/>
      <c r="T24" s="1"/>
      <c r="U24" s="1"/>
      <c r="V24" s="1"/>
      <c r="W24" s="8"/>
      <c r="X24" s="8"/>
      <c r="Y24" s="1"/>
      <c r="Z24" s="1"/>
      <c r="AA24" s="1"/>
      <c r="AB24" s="1"/>
      <c r="AC24" s="1"/>
      <c r="AD24" s="8"/>
      <c r="AE24" s="8"/>
      <c r="AF24" s="10" t="str">
        <f>IF(SUM(B24:AE24)=0,"",SUM(B24:AE24))</f>
        <v/>
      </c>
      <c r="AG24" s="3"/>
    </row>
    <row r="25" spans="1:33" ht="13.35" customHeight="1" x14ac:dyDescent="0.2">
      <c r="A25" s="119" t="str">
        <f>'Total year'!A22:N22</f>
        <v>National Projects</v>
      </c>
      <c r="B25" s="8"/>
      <c r="C25" s="8"/>
      <c r="D25" s="1"/>
      <c r="E25" s="1"/>
      <c r="F25" s="1"/>
      <c r="G25" s="1"/>
      <c r="H25" s="1"/>
      <c r="I25" s="8"/>
      <c r="J25" s="8"/>
      <c r="K25" s="1"/>
      <c r="L25" s="1"/>
      <c r="M25" s="1"/>
      <c r="N25" s="1"/>
      <c r="O25" s="1"/>
      <c r="P25" s="8"/>
      <c r="Q25" s="8"/>
      <c r="R25" s="1"/>
      <c r="S25" s="1"/>
      <c r="T25" s="1"/>
      <c r="U25" s="1"/>
      <c r="V25" s="1"/>
      <c r="W25" s="8"/>
      <c r="X25" s="8"/>
      <c r="Y25" s="1"/>
      <c r="Z25" s="1"/>
      <c r="AA25" s="1"/>
      <c r="AB25" s="1"/>
      <c r="AC25" s="1"/>
      <c r="AD25" s="8"/>
      <c r="AE25" s="8"/>
      <c r="AF25" s="10" t="str">
        <f>IF(SUM(B25:AE25)=0,"",SUM(B25:AE25))</f>
        <v/>
      </c>
      <c r="AG25" s="3"/>
    </row>
    <row r="26" spans="1:33" ht="13.35" customHeight="1" x14ac:dyDescent="0.2">
      <c r="A26" s="120" t="str">
        <f>'Total year'!A23:N23</f>
        <v>Total</v>
      </c>
      <c r="B26" s="72" t="str">
        <f>IF(SUM(B23:B25)=0,"",SUM(B23:B25))</f>
        <v/>
      </c>
      <c r="C26" s="72" t="str">
        <f>IF(SUM(C23:C25)=0,"",SUM(C23:C25))</f>
        <v/>
      </c>
      <c r="D26" s="72" t="str">
        <f t="shared" ref="D26:AF26" si="4">IF(SUM(D23:D25)=0,"",SUM(D23:D25))</f>
        <v/>
      </c>
      <c r="E26" s="72" t="str">
        <f t="shared" si="4"/>
        <v/>
      </c>
      <c r="F26" s="72" t="str">
        <f t="shared" si="4"/>
        <v/>
      </c>
      <c r="G26" s="72" t="str">
        <f t="shared" si="4"/>
        <v/>
      </c>
      <c r="H26" s="72" t="str">
        <f t="shared" si="4"/>
        <v/>
      </c>
      <c r="I26" s="72" t="str">
        <f t="shared" si="4"/>
        <v/>
      </c>
      <c r="J26" s="72" t="str">
        <f t="shared" si="4"/>
        <v/>
      </c>
      <c r="K26" s="72" t="str">
        <f t="shared" si="4"/>
        <v/>
      </c>
      <c r="L26" s="72" t="str">
        <f t="shared" si="4"/>
        <v/>
      </c>
      <c r="M26" s="72" t="str">
        <f t="shared" si="4"/>
        <v/>
      </c>
      <c r="N26" s="72" t="str">
        <f t="shared" si="4"/>
        <v/>
      </c>
      <c r="O26" s="72" t="str">
        <f t="shared" si="4"/>
        <v/>
      </c>
      <c r="P26" s="72" t="str">
        <f t="shared" si="4"/>
        <v/>
      </c>
      <c r="Q26" s="72" t="str">
        <f t="shared" si="4"/>
        <v/>
      </c>
      <c r="R26" s="72" t="str">
        <f t="shared" si="4"/>
        <v/>
      </c>
      <c r="S26" s="72" t="str">
        <f t="shared" si="4"/>
        <v/>
      </c>
      <c r="T26" s="72" t="str">
        <f t="shared" si="4"/>
        <v/>
      </c>
      <c r="U26" s="72" t="str">
        <f t="shared" si="4"/>
        <v/>
      </c>
      <c r="V26" s="72" t="str">
        <f t="shared" si="4"/>
        <v/>
      </c>
      <c r="W26" s="72" t="str">
        <f t="shared" si="4"/>
        <v/>
      </c>
      <c r="X26" s="72" t="str">
        <f t="shared" si="4"/>
        <v/>
      </c>
      <c r="Y26" s="72" t="str">
        <f t="shared" si="4"/>
        <v/>
      </c>
      <c r="Z26" s="72" t="str">
        <f t="shared" si="4"/>
        <v/>
      </c>
      <c r="AA26" s="72" t="str">
        <f t="shared" si="4"/>
        <v/>
      </c>
      <c r="AB26" s="72" t="str">
        <f t="shared" si="4"/>
        <v/>
      </c>
      <c r="AC26" s="72" t="str">
        <f t="shared" si="4"/>
        <v/>
      </c>
      <c r="AD26" s="72" t="str">
        <f t="shared" si="4"/>
        <v/>
      </c>
      <c r="AE26" s="72" t="str">
        <f t="shared" si="4"/>
        <v/>
      </c>
      <c r="AF26" s="72" t="str">
        <f t="shared" si="4"/>
        <v/>
      </c>
      <c r="AG26" s="3"/>
    </row>
    <row r="27" spans="1:33" ht="13.35" customHeight="1" x14ac:dyDescent="0.2">
      <c r="A27" s="96" t="str">
        <f>'Total year'!A24:N24</f>
        <v>Absences and activities not to be part of productive hours</v>
      </c>
      <c r="B27" s="110"/>
      <c r="C27" s="110"/>
      <c r="D27" s="110"/>
      <c r="E27" s="110"/>
      <c r="F27" s="110"/>
      <c r="G27" s="110"/>
      <c r="H27" s="110"/>
      <c r="I27" s="110"/>
      <c r="J27" s="110"/>
      <c r="K27" s="110"/>
      <c r="L27" s="110"/>
      <c r="M27" s="110"/>
      <c r="N27" s="110"/>
      <c r="O27" s="110"/>
      <c r="P27" s="110"/>
      <c r="Q27" s="110"/>
      <c r="R27" s="110"/>
      <c r="S27" s="110"/>
      <c r="T27" s="110"/>
      <c r="U27" s="110"/>
      <c r="V27" s="110"/>
      <c r="W27" s="110"/>
      <c r="X27" s="110"/>
      <c r="Y27" s="110"/>
      <c r="Z27" s="110"/>
      <c r="AA27" s="110"/>
      <c r="AB27" s="110"/>
      <c r="AC27" s="110"/>
      <c r="AD27" s="110"/>
      <c r="AE27" s="110"/>
      <c r="AF27" s="93"/>
      <c r="AG27" s="3"/>
    </row>
    <row r="28" spans="1:33" ht="13.35" customHeight="1" x14ac:dyDescent="0.2">
      <c r="A28" s="119" t="str">
        <f>'Total year'!A25:N25</f>
        <v>Annual Leave</v>
      </c>
      <c r="B28" s="8"/>
      <c r="C28" s="8"/>
      <c r="D28" s="1"/>
      <c r="E28" s="1"/>
      <c r="F28" s="1"/>
      <c r="G28" s="1"/>
      <c r="H28" s="1"/>
      <c r="I28" s="8"/>
      <c r="J28" s="8"/>
      <c r="K28" s="1"/>
      <c r="L28" s="1"/>
      <c r="M28" s="1"/>
      <c r="N28" s="1"/>
      <c r="O28" s="1"/>
      <c r="P28" s="8"/>
      <c r="Q28" s="8"/>
      <c r="R28" s="1"/>
      <c r="S28" s="1"/>
      <c r="T28" s="1"/>
      <c r="U28" s="1"/>
      <c r="V28" s="1"/>
      <c r="W28" s="8"/>
      <c r="X28" s="8"/>
      <c r="Y28" s="1"/>
      <c r="Z28" s="1"/>
      <c r="AA28" s="1"/>
      <c r="AB28" s="1"/>
      <c r="AC28" s="1"/>
      <c r="AD28" s="8"/>
      <c r="AE28" s="8"/>
      <c r="AF28" s="10" t="str">
        <f>IF(SUM(B28:AE28)=0,"",SUM(B28:AE28))</f>
        <v/>
      </c>
      <c r="AG28" s="5"/>
    </row>
    <row r="29" spans="1:33" x14ac:dyDescent="0.2">
      <c r="A29" s="119" t="str">
        <f>'Total year'!A26:N26</f>
        <v>Special Leave</v>
      </c>
      <c r="B29" s="8"/>
      <c r="C29" s="8"/>
      <c r="D29" s="1"/>
      <c r="E29" s="1"/>
      <c r="F29" s="1"/>
      <c r="G29" s="1"/>
      <c r="H29" s="1"/>
      <c r="I29" s="8"/>
      <c r="J29" s="8"/>
      <c r="K29" s="1"/>
      <c r="L29" s="1"/>
      <c r="M29" s="1"/>
      <c r="N29" s="1"/>
      <c r="O29" s="1"/>
      <c r="P29" s="8"/>
      <c r="Q29" s="8"/>
      <c r="R29" s="1"/>
      <c r="S29" s="1"/>
      <c r="T29" s="1"/>
      <c r="U29" s="1"/>
      <c r="V29" s="1"/>
      <c r="W29" s="8"/>
      <c r="X29" s="8"/>
      <c r="Y29" s="1"/>
      <c r="Z29" s="1"/>
      <c r="AA29" s="1"/>
      <c r="AB29" s="1"/>
      <c r="AC29" s="1"/>
      <c r="AD29" s="8"/>
      <c r="AE29" s="8"/>
      <c r="AF29" s="10" t="str">
        <f>IF(SUM(B29:AE29)=0,"",SUM(B29:AE29))</f>
        <v/>
      </c>
      <c r="AG29" s="6"/>
    </row>
    <row r="30" spans="1:33" x14ac:dyDescent="0.2">
      <c r="A30" s="119" t="str">
        <f>'Total year'!A27:N27</f>
        <v>Illness</v>
      </c>
      <c r="B30" s="8"/>
      <c r="C30" s="8"/>
      <c r="D30" s="1"/>
      <c r="E30" s="1"/>
      <c r="F30" s="1"/>
      <c r="G30" s="1"/>
      <c r="H30" s="1"/>
      <c r="I30" s="8"/>
      <c r="J30" s="8"/>
      <c r="K30" s="1"/>
      <c r="L30" s="1"/>
      <c r="M30" s="1"/>
      <c r="N30" s="1"/>
      <c r="O30" s="1"/>
      <c r="P30" s="8"/>
      <c r="Q30" s="8"/>
      <c r="R30" s="1"/>
      <c r="S30" s="1"/>
      <c r="T30" s="1"/>
      <c r="U30" s="1"/>
      <c r="V30" s="1"/>
      <c r="W30" s="8"/>
      <c r="X30" s="8"/>
      <c r="Y30" s="1"/>
      <c r="Z30" s="1"/>
      <c r="AA30" s="1"/>
      <c r="AB30" s="1"/>
      <c r="AC30" s="1"/>
      <c r="AD30" s="8"/>
      <c r="AE30" s="8"/>
      <c r="AF30" s="10" t="str">
        <f>IF(SUM(B30:AE30)=0,"",SUM(B30:AE30))</f>
        <v/>
      </c>
      <c r="AG30" s="6"/>
    </row>
    <row r="31" spans="1:33" x14ac:dyDescent="0.2">
      <c r="A31" s="120" t="str">
        <f>'Total year'!A28:N28</f>
        <v>Total Absences</v>
      </c>
      <c r="B31" s="10" t="str">
        <f t="shared" ref="B31:AF31" si="5">IF(SUM(B28:B30)=0,"",SUM(B28:B30))</f>
        <v/>
      </c>
      <c r="C31" s="10" t="str">
        <f t="shared" si="5"/>
        <v/>
      </c>
      <c r="D31" s="10" t="str">
        <f t="shared" si="5"/>
        <v/>
      </c>
      <c r="E31" s="10" t="str">
        <f t="shared" si="5"/>
        <v/>
      </c>
      <c r="F31" s="10" t="str">
        <f t="shared" si="5"/>
        <v/>
      </c>
      <c r="G31" s="10" t="str">
        <f t="shared" si="5"/>
        <v/>
      </c>
      <c r="H31" s="10" t="str">
        <f t="shared" si="5"/>
        <v/>
      </c>
      <c r="I31" s="10" t="str">
        <f t="shared" si="5"/>
        <v/>
      </c>
      <c r="J31" s="10" t="str">
        <f t="shared" si="5"/>
        <v/>
      </c>
      <c r="K31" s="10" t="str">
        <f t="shared" si="5"/>
        <v/>
      </c>
      <c r="L31" s="10" t="str">
        <f t="shared" si="5"/>
        <v/>
      </c>
      <c r="M31" s="10" t="str">
        <f t="shared" si="5"/>
        <v/>
      </c>
      <c r="N31" s="10" t="str">
        <f t="shared" si="5"/>
        <v/>
      </c>
      <c r="O31" s="10" t="str">
        <f t="shared" si="5"/>
        <v/>
      </c>
      <c r="P31" s="10" t="str">
        <f t="shared" si="5"/>
        <v/>
      </c>
      <c r="Q31" s="10" t="str">
        <f t="shared" si="5"/>
        <v/>
      </c>
      <c r="R31" s="10" t="str">
        <f t="shared" si="5"/>
        <v/>
      </c>
      <c r="S31" s="10" t="str">
        <f t="shared" si="5"/>
        <v/>
      </c>
      <c r="T31" s="10" t="str">
        <f t="shared" si="5"/>
        <v/>
      </c>
      <c r="U31" s="10" t="str">
        <f t="shared" si="5"/>
        <v/>
      </c>
      <c r="V31" s="10" t="str">
        <f t="shared" si="5"/>
        <v/>
      </c>
      <c r="W31" s="10" t="str">
        <f t="shared" si="5"/>
        <v/>
      </c>
      <c r="X31" s="10" t="str">
        <f t="shared" si="5"/>
        <v/>
      </c>
      <c r="Y31" s="10" t="str">
        <f t="shared" si="5"/>
        <v/>
      </c>
      <c r="Z31" s="10" t="str">
        <f t="shared" si="5"/>
        <v/>
      </c>
      <c r="AA31" s="10" t="str">
        <f t="shared" si="5"/>
        <v/>
      </c>
      <c r="AB31" s="10" t="str">
        <f t="shared" si="5"/>
        <v/>
      </c>
      <c r="AC31" s="10" t="str">
        <f t="shared" si="5"/>
        <v/>
      </c>
      <c r="AD31" s="10" t="str">
        <f t="shared" si="5"/>
        <v/>
      </c>
      <c r="AE31" s="10" t="str">
        <f t="shared" si="5"/>
        <v/>
      </c>
      <c r="AF31" s="10" t="str">
        <f t="shared" si="5"/>
        <v/>
      </c>
      <c r="AG31" s="7"/>
    </row>
    <row r="32" spans="1:33" x14ac:dyDescent="0.2">
      <c r="A32" s="120" t="str">
        <f>'Total year'!A29:N29</f>
        <v>Total productive hours</v>
      </c>
      <c r="B32" s="10" t="str">
        <f>IF(SUM(B21,B26)=0,"",SUM(B21,B26))</f>
        <v/>
      </c>
      <c r="C32" s="10" t="str">
        <f t="shared" ref="C32:AF32" si="6">IF(SUM(C21,C26)=0,"",SUM(C21,C26))</f>
        <v/>
      </c>
      <c r="D32" s="10" t="str">
        <f t="shared" si="6"/>
        <v/>
      </c>
      <c r="E32" s="10" t="str">
        <f t="shared" si="6"/>
        <v/>
      </c>
      <c r="F32" s="10" t="str">
        <f t="shared" si="6"/>
        <v/>
      </c>
      <c r="G32" s="10" t="str">
        <f t="shared" si="6"/>
        <v/>
      </c>
      <c r="H32" s="10" t="str">
        <f t="shared" si="6"/>
        <v/>
      </c>
      <c r="I32" s="10" t="str">
        <f t="shared" si="6"/>
        <v/>
      </c>
      <c r="J32" s="10" t="str">
        <f t="shared" si="6"/>
        <v/>
      </c>
      <c r="K32" s="10" t="str">
        <f t="shared" si="6"/>
        <v/>
      </c>
      <c r="L32" s="10" t="str">
        <f t="shared" si="6"/>
        <v/>
      </c>
      <c r="M32" s="10" t="str">
        <f t="shared" si="6"/>
        <v/>
      </c>
      <c r="N32" s="10" t="str">
        <f t="shared" si="6"/>
        <v/>
      </c>
      <c r="O32" s="10" t="str">
        <f t="shared" si="6"/>
        <v/>
      </c>
      <c r="P32" s="10" t="str">
        <f t="shared" si="6"/>
        <v/>
      </c>
      <c r="Q32" s="10" t="str">
        <f t="shared" si="6"/>
        <v/>
      </c>
      <c r="R32" s="10" t="str">
        <f t="shared" si="6"/>
        <v/>
      </c>
      <c r="S32" s="10" t="str">
        <f t="shared" si="6"/>
        <v/>
      </c>
      <c r="T32" s="10" t="str">
        <f t="shared" si="6"/>
        <v/>
      </c>
      <c r="U32" s="10" t="str">
        <f t="shared" si="6"/>
        <v/>
      </c>
      <c r="V32" s="10" t="str">
        <f t="shared" si="6"/>
        <v/>
      </c>
      <c r="W32" s="10" t="str">
        <f t="shared" si="6"/>
        <v/>
      </c>
      <c r="X32" s="10" t="str">
        <f t="shared" si="6"/>
        <v/>
      </c>
      <c r="Y32" s="10" t="str">
        <f t="shared" si="6"/>
        <v/>
      </c>
      <c r="Z32" s="10" t="str">
        <f t="shared" si="6"/>
        <v/>
      </c>
      <c r="AA32" s="10" t="str">
        <f t="shared" si="6"/>
        <v/>
      </c>
      <c r="AB32" s="10" t="str">
        <f t="shared" si="6"/>
        <v/>
      </c>
      <c r="AC32" s="10" t="str">
        <f t="shared" si="6"/>
        <v/>
      </c>
      <c r="AD32" s="10" t="str">
        <f t="shared" si="6"/>
        <v/>
      </c>
      <c r="AE32" s="10" t="str">
        <f t="shared" si="6"/>
        <v/>
      </c>
      <c r="AF32" s="10" t="str">
        <f t="shared" si="6"/>
        <v/>
      </c>
      <c r="AG32" s="3"/>
    </row>
    <row r="33" spans="1:33" x14ac:dyDescent="0.2">
      <c r="A33" s="120" t="str">
        <f>'Total year'!A30:N30</f>
        <v>Total hours</v>
      </c>
      <c r="B33" s="108"/>
      <c r="C33" s="109"/>
      <c r="D33" s="109"/>
      <c r="E33" s="109"/>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 t="str">
        <f>IF(SUM(AF31,AF32)=0,"",SUM(AF31,AF32))</f>
        <v/>
      </c>
      <c r="AG33" s="4"/>
    </row>
    <row r="34" spans="1:33" x14ac:dyDescent="0.2">
      <c r="A34" s="190" t="s">
        <v>34</v>
      </c>
      <c r="B34" s="190"/>
      <c r="C34" s="190"/>
      <c r="D34" s="190"/>
      <c r="E34" s="190"/>
      <c r="F34" s="190"/>
      <c r="G34" s="190"/>
      <c r="H34" s="190"/>
      <c r="I34" s="190"/>
      <c r="J34" s="190"/>
      <c r="K34" s="190"/>
      <c r="L34" s="190"/>
      <c r="M34" s="190"/>
      <c r="N34" s="190"/>
      <c r="O34" s="190"/>
      <c r="P34" s="190"/>
      <c r="Q34" s="190"/>
      <c r="R34" s="190"/>
      <c r="S34" s="190"/>
      <c r="T34" s="190"/>
      <c r="U34" s="190"/>
      <c r="V34" s="190"/>
      <c r="W34" s="190"/>
      <c r="X34" s="190"/>
      <c r="Y34" s="190"/>
      <c r="Z34" s="190"/>
      <c r="AA34" s="190"/>
      <c r="AB34" s="190"/>
      <c r="AC34" s="190"/>
      <c r="AD34" s="190"/>
      <c r="AE34" s="190"/>
      <c r="AF34" s="190"/>
      <c r="AG34" s="190"/>
    </row>
    <row r="35" spans="1:33" x14ac:dyDescent="0.2">
      <c r="A35" s="190"/>
      <c r="B35" s="190"/>
      <c r="C35" s="190"/>
      <c r="D35" s="190"/>
      <c r="E35" s="190"/>
      <c r="F35" s="190"/>
      <c r="G35" s="190"/>
      <c r="H35" s="190"/>
      <c r="I35" s="190"/>
      <c r="J35" s="190"/>
      <c r="K35" s="190"/>
      <c r="L35" s="190"/>
      <c r="M35" s="190"/>
      <c r="N35" s="190"/>
      <c r="O35" s="190"/>
      <c r="P35" s="190"/>
      <c r="Q35" s="190"/>
      <c r="R35" s="190"/>
      <c r="S35" s="190"/>
      <c r="T35" s="190"/>
      <c r="U35" s="190"/>
      <c r="V35" s="190"/>
      <c r="W35" s="190"/>
      <c r="X35" s="190"/>
      <c r="Y35" s="190"/>
      <c r="Z35" s="190"/>
      <c r="AA35" s="190"/>
      <c r="AB35" s="190"/>
      <c r="AC35" s="190"/>
      <c r="AD35" s="190"/>
      <c r="AE35" s="190"/>
      <c r="AF35" s="190"/>
      <c r="AG35" s="190"/>
    </row>
    <row r="36" spans="1:33" x14ac:dyDescent="0.2">
      <c r="A36" s="190"/>
      <c r="B36" s="190"/>
      <c r="C36" s="190"/>
      <c r="D36" s="190"/>
      <c r="E36" s="190"/>
      <c r="F36" s="190"/>
      <c r="G36" s="190"/>
      <c r="H36" s="190"/>
      <c r="I36" s="190"/>
      <c r="J36" s="190"/>
      <c r="K36" s="190"/>
      <c r="L36" s="190"/>
      <c r="M36" s="190"/>
      <c r="N36" s="190"/>
      <c r="O36" s="190"/>
      <c r="P36" s="190"/>
      <c r="Q36" s="190"/>
      <c r="R36" s="190"/>
      <c r="S36" s="190"/>
      <c r="T36" s="190"/>
      <c r="U36" s="190"/>
      <c r="V36" s="190"/>
      <c r="W36" s="190"/>
      <c r="X36" s="190"/>
      <c r="Y36" s="190"/>
      <c r="Z36" s="190"/>
      <c r="AA36" s="190"/>
      <c r="AB36" s="190"/>
      <c r="AC36" s="190"/>
      <c r="AD36" s="190"/>
      <c r="AE36" s="190"/>
      <c r="AF36" s="190"/>
      <c r="AG36" s="190"/>
    </row>
    <row r="37" spans="1:33" x14ac:dyDescent="0.2">
      <c r="A37" s="190"/>
      <c r="B37" s="190"/>
      <c r="C37" s="190"/>
      <c r="D37" s="190"/>
      <c r="E37" s="190"/>
      <c r="F37" s="190"/>
      <c r="G37" s="190"/>
      <c r="H37" s="190"/>
      <c r="I37" s="190"/>
      <c r="J37" s="190"/>
      <c r="K37" s="190"/>
      <c r="L37" s="190"/>
      <c r="M37" s="190"/>
      <c r="N37" s="190"/>
      <c r="O37" s="190"/>
      <c r="P37" s="190"/>
      <c r="Q37" s="190"/>
      <c r="R37" s="190"/>
      <c r="S37" s="190"/>
      <c r="T37" s="190"/>
      <c r="U37" s="190"/>
      <c r="V37" s="190"/>
      <c r="W37" s="190"/>
      <c r="X37" s="190"/>
      <c r="Y37" s="190"/>
      <c r="Z37" s="190"/>
      <c r="AA37" s="190"/>
      <c r="AB37" s="190"/>
      <c r="AC37" s="190"/>
      <c r="AD37" s="190"/>
      <c r="AE37" s="190"/>
      <c r="AF37" s="190"/>
      <c r="AG37" s="190"/>
    </row>
    <row r="38" spans="1:33" x14ac:dyDescent="0.2">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row>
    <row r="39" spans="1:33" ht="15.75" x14ac:dyDescent="0.25">
      <c r="A39" s="23"/>
      <c r="M39" s="23"/>
      <c r="Y39" s="24"/>
      <c r="Z39" s="24"/>
    </row>
    <row r="40" spans="1:33" ht="15.75" x14ac:dyDescent="0.25">
      <c r="A40" s="23"/>
      <c r="M40" s="23"/>
      <c r="Y40" s="24"/>
      <c r="Z40" s="24"/>
    </row>
    <row r="41" spans="1:33" ht="15.75" x14ac:dyDescent="0.25">
      <c r="L41" s="23"/>
      <c r="Y41" s="24"/>
      <c r="Z41" s="24"/>
    </row>
    <row r="42" spans="1:33" ht="15.75" x14ac:dyDescent="0.25">
      <c r="A42" s="25"/>
      <c r="M42" s="23"/>
      <c r="N42" s="26"/>
    </row>
    <row r="43" spans="1:33" x14ac:dyDescent="0.2">
      <c r="X43" s="24"/>
      <c r="Y43" s="24"/>
      <c r="Z43" s="24"/>
    </row>
    <row r="44" spans="1:33" ht="13.5" thickBot="1" x14ac:dyDescent="0.25">
      <c r="A44" s="62"/>
      <c r="B44" s="62"/>
      <c r="C44" s="62"/>
      <c r="D44" s="62"/>
      <c r="E44" s="62"/>
      <c r="F44" s="62"/>
      <c r="G44" s="62"/>
      <c r="H44" s="62"/>
      <c r="I44" s="62"/>
      <c r="J44" s="62"/>
      <c r="K44" s="62"/>
      <c r="L44" s="62"/>
      <c r="M44" s="62"/>
      <c r="N44" s="62"/>
      <c r="O44" s="24"/>
      <c r="P44" s="24"/>
      <c r="Q44" s="62"/>
      <c r="R44" s="62"/>
      <c r="S44" s="62"/>
      <c r="T44" s="62"/>
      <c r="U44" s="62"/>
      <c r="V44" s="62"/>
      <c r="W44" s="62"/>
      <c r="X44" s="62"/>
      <c r="Y44" s="62"/>
      <c r="Z44" s="62"/>
      <c r="AA44" s="62"/>
      <c r="AB44" s="62"/>
      <c r="AC44" s="62"/>
      <c r="AD44" s="88"/>
      <c r="AE44" s="88"/>
      <c r="AF44" s="89"/>
    </row>
    <row r="45" spans="1:33" ht="16.5" thickTop="1" x14ac:dyDescent="0.25">
      <c r="A45" s="118" t="str">
        <f>'Total year'!A46</f>
        <v>Date / Signed by employee</v>
      </c>
      <c r="O45" s="24"/>
      <c r="P45" s="24"/>
      <c r="Q45" s="118" t="str">
        <f>'Total year'!J46</f>
        <v>Date / Approved by PI</v>
      </c>
      <c r="X45" s="24"/>
      <c r="Y45" s="24"/>
      <c r="Z45" s="24"/>
      <c r="AA45" s="24"/>
      <c r="AB45" s="24"/>
      <c r="AC45" s="24"/>
      <c r="AD45" s="24"/>
      <c r="AE45" s="18"/>
      <c r="AF45" s="27"/>
    </row>
    <row r="46" spans="1:33" x14ac:dyDescent="0.2">
      <c r="X46" s="24"/>
      <c r="Y46" s="24"/>
      <c r="Z46" s="24"/>
      <c r="AA46" s="24"/>
      <c r="AB46" s="24"/>
      <c r="AC46" s="24"/>
      <c r="AD46" s="24"/>
      <c r="AE46" s="18"/>
      <c r="AF46" s="29"/>
    </row>
    <row r="47" spans="1:33" x14ac:dyDescent="0.2">
      <c r="A47" s="211" t="s">
        <v>33</v>
      </c>
      <c r="B47" s="212"/>
      <c r="X47" s="30"/>
      <c r="Y47" s="31"/>
      <c r="Z47" s="31"/>
      <c r="AA47" s="31"/>
      <c r="AB47" s="31"/>
      <c r="AC47" s="31"/>
      <c r="AD47" s="31"/>
      <c r="AE47" s="31"/>
      <c r="AF47" s="31"/>
    </row>
    <row r="48" spans="1:33" x14ac:dyDescent="0.2">
      <c r="A48" s="2" t="str">
        <f t="shared" ref="A48:A57" si="7">IF(A12="","",A12)</f>
        <v>Workpackage (NUMBER)</v>
      </c>
      <c r="B48" s="117" t="str">
        <f>AF12</f>
        <v/>
      </c>
      <c r="X48" s="30"/>
      <c r="Y48" s="31"/>
      <c r="Z48" s="31"/>
      <c r="AA48" s="31"/>
      <c r="AB48" s="31"/>
      <c r="AC48" s="31"/>
      <c r="AD48" s="31"/>
      <c r="AE48" s="31"/>
      <c r="AF48" s="31"/>
    </row>
    <row r="49" spans="1:32" x14ac:dyDescent="0.2">
      <c r="A49" s="2" t="str">
        <f t="shared" si="7"/>
        <v/>
      </c>
      <c r="B49" s="117" t="str">
        <f t="shared" ref="B49:B57" si="8">AF13</f>
        <v/>
      </c>
      <c r="P49" s="24"/>
      <c r="Q49" s="24"/>
      <c r="R49" s="24"/>
      <c r="S49" s="24"/>
      <c r="T49" s="24"/>
      <c r="U49" s="28"/>
      <c r="V49" s="18"/>
      <c r="W49" s="32"/>
      <c r="X49" s="31"/>
      <c r="Y49" s="31"/>
      <c r="Z49" s="31"/>
      <c r="AA49" s="31"/>
      <c r="AB49" s="31"/>
      <c r="AC49" s="31"/>
      <c r="AD49" s="31"/>
      <c r="AE49" s="31"/>
      <c r="AF49" s="31"/>
    </row>
    <row r="50" spans="1:32" x14ac:dyDescent="0.2">
      <c r="A50" s="2" t="str">
        <f t="shared" si="7"/>
        <v/>
      </c>
      <c r="B50" s="117" t="str">
        <f t="shared" si="8"/>
        <v/>
      </c>
      <c r="P50" s="24"/>
      <c r="Q50" s="24"/>
      <c r="R50" s="24"/>
      <c r="S50" s="24"/>
      <c r="T50" s="24"/>
      <c r="U50" s="24"/>
      <c r="V50" s="18"/>
      <c r="W50" s="33"/>
      <c r="X50" s="31"/>
      <c r="Y50" s="31"/>
      <c r="Z50" s="31"/>
      <c r="AA50" s="31"/>
      <c r="AB50" s="31"/>
      <c r="AC50" s="31"/>
      <c r="AD50" s="31"/>
      <c r="AE50" s="31"/>
      <c r="AF50" s="31"/>
    </row>
    <row r="51" spans="1:32" x14ac:dyDescent="0.2">
      <c r="A51" s="2" t="str">
        <f t="shared" si="7"/>
        <v/>
      </c>
      <c r="B51" s="117" t="str">
        <f t="shared" si="8"/>
        <v/>
      </c>
      <c r="P51" s="24"/>
      <c r="Q51" s="24"/>
      <c r="R51" s="24"/>
      <c r="S51" s="24"/>
      <c r="T51" s="24"/>
      <c r="U51" s="24"/>
      <c r="V51" s="18"/>
      <c r="W51" s="32"/>
      <c r="X51" s="24"/>
    </row>
    <row r="52" spans="1:32" x14ac:dyDescent="0.2">
      <c r="A52" s="2" t="str">
        <f t="shared" si="7"/>
        <v/>
      </c>
      <c r="B52" s="117" t="str">
        <f t="shared" si="8"/>
        <v/>
      </c>
    </row>
    <row r="53" spans="1:32" x14ac:dyDescent="0.2">
      <c r="A53" s="2" t="str">
        <f t="shared" si="7"/>
        <v/>
      </c>
      <c r="B53" s="117" t="str">
        <f t="shared" si="8"/>
        <v/>
      </c>
    </row>
    <row r="54" spans="1:32" x14ac:dyDescent="0.2">
      <c r="A54" s="2" t="str">
        <f t="shared" si="7"/>
        <v/>
      </c>
      <c r="B54" s="117" t="str">
        <f t="shared" si="8"/>
        <v/>
      </c>
    </row>
    <row r="55" spans="1:32" x14ac:dyDescent="0.2">
      <c r="A55" s="2" t="str">
        <f t="shared" si="7"/>
        <v/>
      </c>
      <c r="B55" s="117" t="str">
        <f t="shared" si="8"/>
        <v/>
      </c>
    </row>
    <row r="56" spans="1:32" x14ac:dyDescent="0.2">
      <c r="A56" s="2" t="str">
        <f t="shared" si="7"/>
        <v/>
      </c>
      <c r="B56" s="117" t="str">
        <f t="shared" si="8"/>
        <v/>
      </c>
    </row>
    <row r="57" spans="1:32" x14ac:dyDescent="0.2">
      <c r="A57" s="112" t="str">
        <f t="shared" si="7"/>
        <v>Total RTD</v>
      </c>
      <c r="B57" s="117" t="str">
        <f t="shared" si="8"/>
        <v/>
      </c>
    </row>
    <row r="59" spans="1:32" x14ac:dyDescent="0.2">
      <c r="A59" s="113" t="s">
        <v>32</v>
      </c>
      <c r="B59" s="113"/>
    </row>
    <row r="60" spans="1:32" x14ac:dyDescent="0.2">
      <c r="A60" s="122" t="s">
        <v>31</v>
      </c>
      <c r="B60" s="115" t="str">
        <f>IF(SUM(AF28:AF30)=0,"",SUM(AF28:AF30))</f>
        <v/>
      </c>
    </row>
    <row r="61" spans="1:32" ht="25.5" x14ac:dyDescent="0.2">
      <c r="A61" s="123" t="s">
        <v>14</v>
      </c>
      <c r="B61" s="116" t="str">
        <f>IF(B60="","",B60/8)</f>
        <v/>
      </c>
    </row>
  </sheetData>
  <sheetProtection sheet="1" objects="1" scenarios="1"/>
  <mergeCells count="13">
    <mergeCell ref="A47:B47"/>
    <mergeCell ref="A34:AG37"/>
    <mergeCell ref="A1:AG1"/>
    <mergeCell ref="B2:L2"/>
    <mergeCell ref="N2:T5"/>
    <mergeCell ref="B4:L4"/>
    <mergeCell ref="B5:L5"/>
    <mergeCell ref="B6:L6"/>
    <mergeCell ref="N6:T6"/>
    <mergeCell ref="AF8:AF9"/>
    <mergeCell ref="A10:AF10"/>
    <mergeCell ref="A11:AF11"/>
    <mergeCell ref="B3:L3"/>
  </mergeCells>
  <dataValidations count="3">
    <dataValidation type="decimal" allowBlank="1" showInputMessage="1" showErrorMessage="1" errorTitle="ungütlige Arbeitszeit" error="Die eingetragene Arbeitszeit liegt über der zulässigen maximalen Arbeitszeit von 10 Std. pro Tag oder hat ein falsches Format ((Dezimal)zahlen zwischen 0 und 10)" sqref="AC23:AE25 V12:Z20 AC12:AE20 B23:E25 B12:E20 H12:L20 V23:Z25 H23:L25 O23:S25 O12:S20" xr:uid="{00000000-0002-0000-0700-000000000000}">
      <formula1>0</formula1>
      <formula2>10</formula2>
    </dataValidation>
    <dataValidation type="decimal" allowBlank="1" showInputMessage="1" showErrorMessage="1" errorTitle="ungültige Arbeitszeit" error="Die eingetragene Arbeitszeit liegt über der zulässigen maximalen Arbeitszeit von 10 Std. pro Tag oder hat ein falsches Format ((Dezimal)zahlen zwischen 0 und 10)" sqref="F12:G20 F23:G25 AA23:AB25 M12:N20 M23:N25 AA12:AB20 T12:U20 T23:U25" xr:uid="{00000000-0002-0000-0700-000001000000}">
      <formula1>0</formula1>
      <formula2>10</formula2>
    </dataValidation>
    <dataValidation type="custom" allowBlank="1" showInputMessage="1" showErrorMessage="1" errorTitle="ungültige Arbeitszeit" error="Achtung! Sie können Urlaub/Krankheit nur eintragen, wenn die Felder für Arbeitszeit leer sind." sqref="B28:AE30" xr:uid="{F67923DA-80ED-4DE9-99D8-9B5865FE7FDC}">
      <formula1>SUM(B12:B20)&lt;=0</formula1>
    </dataValidation>
  </dataValidations>
  <pageMargins left="0.78740157480314965" right="0.78740157480314965" top="0.39370078740157483" bottom="0.98425196850393704" header="0.51181102362204722" footer="0.51181102362204722"/>
  <pageSetup paperSize="9" scale="51" pageOrder="overThenDown"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3</vt:i4>
      </vt:variant>
    </vt:vector>
  </HeadingPairs>
  <TitlesOfParts>
    <vt:vector size="18" baseType="lpstr">
      <vt:lpstr>Erläuterungen</vt:lpstr>
      <vt:lpstr>Explanations</vt:lpstr>
      <vt:lpstr>Total year</vt:lpstr>
      <vt:lpstr>01</vt:lpstr>
      <vt:lpstr>02</vt:lpstr>
      <vt:lpstr>03</vt:lpstr>
      <vt:lpstr>04</vt:lpstr>
      <vt:lpstr>05</vt:lpstr>
      <vt:lpstr>06</vt:lpstr>
      <vt:lpstr>07</vt:lpstr>
      <vt:lpstr>08</vt:lpstr>
      <vt:lpstr>09</vt:lpstr>
      <vt:lpstr>10</vt:lpstr>
      <vt:lpstr>11</vt:lpstr>
      <vt:lpstr>12</vt:lpstr>
      <vt:lpstr>Erläuterungen!Druckbereich</vt:lpstr>
      <vt:lpstr>Explanations!Druckbereich</vt:lpstr>
      <vt:lpstr>'Total year'!Druckbereich</vt:lpstr>
    </vt:vector>
  </TitlesOfParts>
  <Company>PT-DLR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felten.birgit</dc:creator>
  <cp:lastModifiedBy>Janssen, Mike</cp:lastModifiedBy>
  <cp:lastPrinted>2021-12-08T13:32:14Z</cp:lastPrinted>
  <dcterms:created xsi:type="dcterms:W3CDTF">2007-02-22T07:30:17Z</dcterms:created>
  <dcterms:modified xsi:type="dcterms:W3CDTF">2024-11-19T08:03:29Z</dcterms:modified>
</cp:coreProperties>
</file>